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showInkAnnotation="0" defaultThemeVersion="124226"/>
  <mc:AlternateContent xmlns:mc="http://schemas.openxmlformats.org/markup-compatibility/2006">
    <mc:Choice Requires="x15">
      <x15ac:absPath xmlns:x15ac="http://schemas.microsoft.com/office/spreadsheetml/2010/11/ac" url="https://kpac.sharepoint.com/sites/OrphicsTeam/Shared Documents/General/Ongoing Projects/PMRC Cafe/TENDER PACKAGE/"/>
    </mc:Choice>
  </mc:AlternateContent>
  <xr:revisionPtr revIDLastSave="10" documentId="8_{BAE7354E-9CFF-46DE-AFC1-A93B7C889BB7}" xr6:coauthVersionLast="47" xr6:coauthVersionMax="47" xr10:uidLastSave="{71E53670-7477-4B28-A388-C49883E4A161}"/>
  <bookViews>
    <workbookView xWindow="-120" yWindow="-120" windowWidth="20730" windowHeight="11040" activeTab="1" xr2:uid="{00000000-000D-0000-FFFF-FFFF00000000}"/>
  </bookViews>
  <sheets>
    <sheet name="TITLE" sheetId="5" r:id="rId1"/>
    <sheet name="GRAND SUMMARY" sheetId="2" r:id="rId2"/>
    <sheet name="A-ARCH-INTERIOR" sheetId="8" r:id="rId3"/>
    <sheet name="B-FURNITURE" sheetId="20" r:id="rId4"/>
    <sheet name="ELECTRICAL" sheetId="21" r:id="rId5"/>
    <sheet name="LOAM CIVIL" sheetId="6" r:id="rId6"/>
  </sheets>
  <externalReferences>
    <externalReference r:id="rId7"/>
    <externalReference r:id="rId8"/>
    <externalReference r:id="rId9"/>
    <externalReference r:id="rId10"/>
  </externalReferences>
  <definedNames>
    <definedName name="\a">#N/A</definedName>
    <definedName name="\p">#N/A</definedName>
    <definedName name="\s">#N/A</definedName>
    <definedName name="_CD">#REF!</definedName>
    <definedName name="_NA1">#REF!</definedName>
    <definedName name="_NA12">#REF!</definedName>
    <definedName name="_NA13">#REF!</definedName>
    <definedName name="_NA17">#REF!</definedName>
    <definedName name="_NA2">#REF!</definedName>
    <definedName name="_NA23">#REF!</definedName>
    <definedName name="_NA3">#REF!</definedName>
    <definedName name="_NA7">#REF!</definedName>
    <definedName name="_NA9">#REF!</definedName>
    <definedName name="_PR625">'[1]Normal Basis'!$133:$133</definedName>
    <definedName name="_PR706">'[1]Normal Basis'!#REF!</definedName>
    <definedName name="_PR730">'[1]Normal Basis'!#REF!</definedName>
    <definedName name="_PR741">'[1]Normal Basis'!$76:$76</definedName>
    <definedName name="_PR857">'[1]Normal Basis'!$59:$59</definedName>
    <definedName name="_PR858">'[1]Normal Basis'!$57:$57</definedName>
    <definedName name="_PR862">'[1]Normal Basis'!$53:$53</definedName>
    <definedName name="_PR864">'[1]Normal Basis'!$51:$51</definedName>
    <definedName name="_PR873">'[1]Normal Basis'!$42:$42</definedName>
    <definedName name="_PR874">'[1]Normal Basis'!$41:$41</definedName>
    <definedName name="_PR883">'[1]Normal Basis'!#REF!</definedName>
    <definedName name="_TAQ">#REF!</definedName>
    <definedName name="a">'[2]Bill 1'!$A$4:$F$29</definedName>
    <definedName name="CHW">#REF!</definedName>
    <definedName name="ESS">#REF!</definedName>
    <definedName name="EWS">#REF!</definedName>
    <definedName name="FFS">#REF!</definedName>
    <definedName name="GS">#REF!</definedName>
    <definedName name="PR_883M">'[1]Normal Basis'!$33:$33</definedName>
    <definedName name="PR858F">'[1]Normal Basis'!$58:$58</definedName>
    <definedName name="_xlnm.Print_Area" localSheetId="2">'A-ARCH-INTERIOR'!$A$1:$F$56</definedName>
    <definedName name="_xlnm.Print_Area" localSheetId="3">'B-FURNITURE'!$A$1:$F$139</definedName>
    <definedName name="_xlnm.Print_Area" localSheetId="4">ELECTRICAL!$A$1:$F$30</definedName>
    <definedName name="_xlnm.Print_Area" localSheetId="1">'GRAND SUMMARY'!$A$1:$C$20</definedName>
    <definedName name="_xlnm.Print_Area" localSheetId="5">'LOAM CIVIL'!$A$1:$D$50</definedName>
    <definedName name="_xlnm.Print_Area" localSheetId="0">TITLE!$A$1:$F$35</definedName>
    <definedName name="Print_Area_MI" localSheetId="3">#REF!</definedName>
    <definedName name="Print_Area_MI">#REF!</definedName>
    <definedName name="_xlnm.Print_Titles" localSheetId="2">'A-ARCH-INTERIOR'!$6:$6</definedName>
    <definedName name="_xlnm.Print_Titles" localSheetId="3">'B-FURNITURE'!$4:$4</definedName>
    <definedName name="_xlnm.Print_Titles" localSheetId="4">ELECTRICAL!$6:$6</definedName>
    <definedName name="RATE">#REF!</definedName>
    <definedName name="RATES">#REF!</definedName>
    <definedName name="SAD">#REF!</definedName>
    <definedName name="SWV">#REF!</definedName>
    <definedName name="TFA">#REF!</definedName>
    <definedName name="UN">#REF!</definedName>
    <definedName name="WTP">#REF!</definedName>
    <definedName name="WWTP">#REF!</definedName>
  </definedNames>
  <calcPr calcId="181029"/>
  <fileRecoveryPr autoRecover="0" repairLoad="1"/>
</workbook>
</file>

<file path=xl/calcChain.xml><?xml version="1.0" encoding="utf-8"?>
<calcChain xmlns="http://schemas.openxmlformats.org/spreadsheetml/2006/main">
  <c r="A5" i="21" l="1"/>
  <c r="F54" i="20" l="1"/>
  <c r="A5" i="8"/>
  <c r="B3" i="20" l="1"/>
  <c r="A3" i="20"/>
  <c r="B5" i="8" l="1"/>
</calcChain>
</file>

<file path=xl/sharedStrings.xml><?xml version="1.0" encoding="utf-8"?>
<sst xmlns="http://schemas.openxmlformats.org/spreadsheetml/2006/main" count="330" uniqueCount="240">
  <si>
    <t>S.No.</t>
  </si>
  <si>
    <t>DESCRIPTION</t>
  </si>
  <si>
    <t>Units</t>
  </si>
  <si>
    <t>Qty</t>
  </si>
  <si>
    <t>Rate</t>
  </si>
  <si>
    <t>Amount</t>
  </si>
  <si>
    <t>Sft.</t>
  </si>
  <si>
    <t xml:space="preserve">TOTAL ESTIMATED COST OF CIVIL/ID WORK. </t>
  </si>
  <si>
    <t>a.</t>
  </si>
  <si>
    <t>b.</t>
  </si>
  <si>
    <t>WALL FINISHES</t>
  </si>
  <si>
    <t>CEILING FINISHES</t>
  </si>
  <si>
    <t>FLOOR FINISHES</t>
  </si>
  <si>
    <t>A</t>
  </si>
  <si>
    <t>S.No</t>
  </si>
  <si>
    <t>Activity.</t>
  </si>
  <si>
    <t>AMOUNT</t>
  </si>
  <si>
    <t>TOTAL RS.</t>
  </si>
  <si>
    <t>TOTAL ESTIMATED COST OF PROJECT RS.</t>
  </si>
  <si>
    <t>LESS REBATE ____% RS.</t>
  </si>
  <si>
    <t>SUMMARY OF COST</t>
  </si>
  <si>
    <t>No.</t>
  </si>
  <si>
    <t>WALL PARTITIONS</t>
  </si>
  <si>
    <t>Principal Design Consultant</t>
  </si>
  <si>
    <t>List of Approved Materials</t>
  </si>
  <si>
    <t>(Interior &amp; Furnishing Works )</t>
  </si>
  <si>
    <t xml:space="preserve">A-      </t>
  </si>
  <si>
    <t xml:space="preserve">Materials shall be supplied only from the approved sources. However in all cases the contractor shall submit complete technical details of materials and obtain approval from the Project In-charge prior to deliver on site. </t>
  </si>
  <si>
    <t>B-</t>
  </si>
  <si>
    <t xml:space="preserve">Approval of samples / mockups shall be taken from the Project In-charge before execution of works. </t>
  </si>
  <si>
    <t>S. #</t>
  </si>
  <si>
    <t>Materials</t>
  </si>
  <si>
    <t>Manufacturer / Supplier</t>
  </si>
  <si>
    <t>Cement. (OP / SR)</t>
  </si>
  <si>
    <t>Falcon / Lucky / Pakland / Maple Leaf. (Only one brand shall be used to maintain consistency of shade specially for CC finish flooring &amp; fair face plaster)</t>
  </si>
  <si>
    <t xml:space="preserve">Aggregate. (Course / Fine) </t>
  </si>
  <si>
    <t xml:space="preserve">As approved by the Engineer. </t>
  </si>
  <si>
    <t>Fine sand.</t>
  </si>
  <si>
    <t>Water.</t>
  </si>
  <si>
    <t>Potable clean and clear water which does not have sweet, saline OR brackish taste to be used for mixing and curing.</t>
  </si>
  <si>
    <t>Wire mesh. (For Old &amp; New OR Masonry &amp; RCC joints)</t>
  </si>
  <si>
    <t>0.4mm thick G.I Wire Mesh.(Expamet -UK) OR  Approved Equivalent.</t>
  </si>
  <si>
    <t>Reinforcement. (Steel)</t>
  </si>
  <si>
    <t>Mughal Steel / FF Steel. / amreli steel</t>
  </si>
  <si>
    <t>Porcelain tiles.</t>
  </si>
  <si>
    <t>S. Abdulla / Florissa / Imperial Tiles / As approved by the Architect.</t>
  </si>
  <si>
    <t>M.S CR Tubes.</t>
  </si>
  <si>
    <t>International Industries Ltd. / Bashir Pipe Industries. / Kamal Pipe Industries. / Fazal steel</t>
  </si>
  <si>
    <t>Metal Sections</t>
  </si>
  <si>
    <t>Ishtiaq steel  / Al Farooq Iron Merchant / Mughal Steel / Saify Iron /  Fazal Steel</t>
  </si>
  <si>
    <t>Pasting adhesive.</t>
  </si>
  <si>
    <t>Cementex. (Pakistan)</t>
  </si>
  <si>
    <t>Silicone Sealant</t>
  </si>
  <si>
    <t>Sika (Switzerland) /  BASF(Germany)</t>
  </si>
  <si>
    <t>Wood Sealer (Internal Use)</t>
  </si>
  <si>
    <t xml:space="preserve"> ICI  (Pakistan)</t>
  </si>
  <si>
    <t xml:space="preserve">
Woodcare Matt Lacquer  (Internal Use)</t>
  </si>
  <si>
    <t xml:space="preserve"> Water Base Wood Coating  (External Use)</t>
  </si>
  <si>
    <t>Renner (Italy)</t>
  </si>
  <si>
    <t>Glue</t>
  </si>
  <si>
    <t xml:space="preserve">MOWILITH GLUE 270. (Pakistan),  MAGPOW (China)
</t>
  </si>
  <si>
    <t>Solignum.</t>
  </si>
  <si>
    <t>English make- Jaffer Brothers. (For rough wood Solignum Brown and for finish wood Solignum Colorless)</t>
  </si>
  <si>
    <t>Partal wood.</t>
  </si>
  <si>
    <t xml:space="preserve">Best quality season wood - solignum treated. (Europe). </t>
  </si>
  <si>
    <t>Oak wood.</t>
  </si>
  <si>
    <t>Best quality season wood. (Malaysia)</t>
  </si>
  <si>
    <t>MDF board.</t>
  </si>
  <si>
    <t>AlNoor / Patex / Dongwha OR Merbok. (Malaysia)</t>
  </si>
  <si>
    <t>Laminated chipboard /  Particleboard</t>
  </si>
  <si>
    <t>Patex / ZRK / Formite (Pakistan)</t>
  </si>
  <si>
    <t>Laminated MDF board.</t>
  </si>
  <si>
    <t>Al-Noor / ZRK / Formite (Pakistan)</t>
  </si>
  <si>
    <t>Marine ply.</t>
  </si>
  <si>
    <t>Imported from Malaysia. (A quality)</t>
  </si>
  <si>
    <t>Cement Board.</t>
  </si>
  <si>
    <t>Moisture Resistant Gypsum Board</t>
  </si>
  <si>
    <t xml:space="preserve">Kanuf - Germany / Elephant  - USA 
</t>
  </si>
  <si>
    <t>Gypsum Board.</t>
  </si>
  <si>
    <t>Plain glass (Crystal clear, bubbles &amp; distortion free float glass.)</t>
  </si>
  <si>
    <t>Paint. (Exterior / Interior)</t>
  </si>
  <si>
    <t>Jotun / ICI / Berger. (Pakistan)</t>
  </si>
  <si>
    <t>Anti Corrosive Paint.</t>
  </si>
  <si>
    <t>Oil Based Primer for Wall (Sealer &amp; Undercoat)</t>
  </si>
  <si>
    <t>Scotchshield Safety and Security Anti Shatter Film</t>
  </si>
  <si>
    <t>3M SH7 Scotchshield 200 Microns  / Equivalent.</t>
  </si>
  <si>
    <t>Tile Grouting</t>
  </si>
  <si>
    <t>Stile. (Pakistan) / RAK (UAE)</t>
  </si>
  <si>
    <t xml:space="preserve">Tile Adhesive </t>
  </si>
  <si>
    <t>Stile. (Pakistan) / Ressichem TA-210 (Pakistan)</t>
  </si>
  <si>
    <t>Waterproof Tile Grouting for wet Areas</t>
  </si>
  <si>
    <t>(Guardian - Saudi Arabia) / (Saint Gobain Glass -United Kingdom)</t>
  </si>
  <si>
    <t>Nos.</t>
  </si>
  <si>
    <t>B</t>
  </si>
  <si>
    <t>DOORS AND WINDOWS</t>
  </si>
  <si>
    <t>Job.</t>
  </si>
  <si>
    <t>DISMANTLING</t>
  </si>
  <si>
    <t>Providing and laying 1/2" to 3/4" thick cement, sand plaster (1 : 5 ) to internal/External walls, making edges and corners including cost of fixing G.I. Expanded metal 8" wide at joint of R.C.C. members and block masonry works, preparation of surface before plastering finishing scaffolding, curing etc. complete in all respect as specified and as approved by the Architect.</t>
  </si>
  <si>
    <t>FURNITURE WORKS</t>
  </si>
  <si>
    <t>WALL CLADDINGS</t>
  </si>
  <si>
    <t>Provide and install in position Gypsum Board Ceiling, consisting of G.I. frame work  with G.I. Hangers and  16-18 swg. aluminum edgings, 12mm thick Gypsum Board Sheet (Elephant brand Thailand or approved equivalent) fixed on frame ,  in drawings &amp; details, cutting of opening for light fixtures / diffusers with making of light pelmet, fiber tape on joints, including with 3 coats of Matt Enamel paint finish (Jotun / ICI or Berger), of Gypsum board, approved shade on Gypsum board, primer coat filling if required and all other hardwares, wastage, scaffolding, making access panel (where required), making light pelmet in gypsum board as shown in drawing, etc, complete in all respect and instruction of the Architect.
For payment exposed painted sheet surface area will be measured.</t>
  </si>
  <si>
    <t>FC-01  12MM THK. GYPSUM BOARD CEILING</t>
  </si>
  <si>
    <t xml:space="preserve">to be assemble as per detail drawing complete as per drawing with all hardwares and directed by Architect. </t>
  </si>
  <si>
    <t xml:space="preserve">Dismantling/ cutting/ removal of existing masonry walls  &amp; floor/ wall chipping,  doors, windows,  etc.  complete in all respect including removal of debris from site and handling over the client properties to the client representative. </t>
  </si>
  <si>
    <t>16mm MDF Lamination board box with partal wood frame</t>
  </si>
  <si>
    <t>Providing and laying at mentioned floor first class 4" thick full height block masonry using 1:9 machine made 2000PSI blocks  straight or curved set in (1:5) cement sand mortar in super structure including curing, finishing racking out joints, scaffolding, lifting, hoisting etc, complete in all respect as per specifications, drawings and as directed by the Architect.</t>
  </si>
  <si>
    <t>Providing and applying at any height texture paint to surface walls ,columns and ceiling etc. roller applied having egg shell finish over one base primer coat including rubbing or scrapping , filling etc. complete in all respects as per instructions and as directed by the Architect.</t>
  </si>
  <si>
    <t>16mm MDF Lamination shutters with pvc lipping</t>
  </si>
  <si>
    <t>Providing and Installation of CoffeeCounter consist of following materials:</t>
  </si>
  <si>
    <t>16mm MDF Lamination drawers</t>
  </si>
  <si>
    <t>Fair Face Brick Gutka</t>
  </si>
  <si>
    <t>First class burnt bricks as approved by the Architect.</t>
  </si>
  <si>
    <t>Bricks.</t>
  </si>
  <si>
    <t>C.C Block (Compressive Strength 800 - 1000 psi)</t>
  </si>
  <si>
    <t>Best Block / Quick Block OR Approved equivalent.</t>
  </si>
  <si>
    <t>Old &amp; New RCC Construction Joint</t>
  </si>
  <si>
    <t>Sika DUR 32 (Switzerland)</t>
  </si>
  <si>
    <t xml:space="preserve">Laminate Wood Flooring </t>
  </si>
  <si>
    <t xml:space="preserve"> Pak Carpet. / Kronoswiss OR Approved equivalent.</t>
  </si>
  <si>
    <t>Viva (Thailand) / Envicrete/ Equivalent.</t>
  </si>
  <si>
    <t>Formica</t>
  </si>
  <si>
    <t>Acrylic solid surface.</t>
  </si>
  <si>
    <t>Corian - DuPont. (USA)    /    LG. (Korea)</t>
  </si>
  <si>
    <t>6mm Thick Laminated Mirror</t>
  </si>
  <si>
    <t>(Guardian - Saudi Arabia) Belgium. (Laminated Mirror)</t>
  </si>
  <si>
    <t>Aluminium Sections</t>
  </si>
  <si>
    <t>Pakistan Cable</t>
  </si>
  <si>
    <t>Glass</t>
  </si>
  <si>
    <t>Ghani/ Tariq</t>
  </si>
  <si>
    <t>Formite (Pakistan) / Wilsonart (USA) Abet Laminati</t>
  </si>
  <si>
    <t>WF-01 TEXTURE PAINT FINISH (TYPE-01)</t>
  </si>
  <si>
    <t>16mm MDF Lamination Top with 1-1/2" thic PVC edge bending</t>
  </si>
  <si>
    <t>BILL OF QUANTITIES</t>
  </si>
  <si>
    <t>FURNITURE WORK</t>
  </si>
  <si>
    <t>CUSTOMIZED FURNITURE</t>
  </si>
  <si>
    <t>CH-01  DINING CHAIRS</t>
  </si>
  <si>
    <t xml:space="preserve">READY MADE FURNITURE </t>
  </si>
  <si>
    <t>CUF-01  PLANTER</t>
  </si>
  <si>
    <t>CUF-02  BENCHES</t>
  </si>
  <si>
    <t>CUF-03  TABLE (4 PERS.)</t>
  </si>
  <si>
    <t>CUF-04  TABLE (12 PERS.)</t>
  </si>
  <si>
    <t>CUF-05  COFFEE TABLE (2 PERS.)</t>
  </si>
  <si>
    <t>CUF-06  SMALL TABLE (4 PERS.)</t>
  </si>
  <si>
    <t>CUF-07  CONSOLE</t>
  </si>
  <si>
    <t>CUF-08  CABINET</t>
  </si>
  <si>
    <t>CUF-09  BAR COUNTER</t>
  </si>
  <si>
    <t>CH-02  BAR STOOLS</t>
  </si>
  <si>
    <t>CH-03  SOFA CHAIR</t>
  </si>
  <si>
    <t>MI-05  ART WORK</t>
  </si>
  <si>
    <t>PW-02  CEMENT BOARD</t>
  </si>
  <si>
    <t>FC-02  COFFER CEILING</t>
  </si>
  <si>
    <t>PW-01  4" THK BLOCK MASONRY WALL (FULL HEIGHT)</t>
  </si>
  <si>
    <t>CL-01  LAMINATION PLANKS (1.5" X 6")</t>
  </si>
  <si>
    <t>WF-02 MDF FLUTING</t>
  </si>
  <si>
    <t>WF-03 LAMINATE FINISH</t>
  </si>
  <si>
    <t>WF-04 GROOVES IN PLASTER</t>
  </si>
  <si>
    <t>RFT</t>
  </si>
  <si>
    <t>FF-02  8"x8" PORCELAN TILE</t>
  </si>
  <si>
    <t>FF-03  GRAVEL</t>
  </si>
  <si>
    <t>D1 3'-6"X7'-6"(Single Leaf) Openable</t>
  </si>
  <si>
    <t>Providing and laying approved size and color pebbles including cleaning of base and washing of gravels as per instructions of the Architect.</t>
  </si>
  <si>
    <t>CL-02  LAMINATION CLADDING WITH GROOVES</t>
  </si>
  <si>
    <t>FF-01  PORCELAIN TILE
HERRING BONE PATTERN</t>
  </si>
  <si>
    <t>Creating grooves in exisiting plaster through grinding with insertion of 1/2" x 1/2" aluminium u-channel fix with silicone to be completed with plaster repair complete in all respects as per instructions and as directed by the Architect.</t>
  </si>
  <si>
    <t xml:space="preserve">MI-06  FLOWER VASE </t>
  </si>
  <si>
    <t>15" x 15" wall sculpture set of 4.</t>
  </si>
  <si>
    <t xml:space="preserve">Accessories </t>
  </si>
  <si>
    <t>As per Architect.</t>
  </si>
  <si>
    <t>Providing, Fabicationg and fixing 4"Thk Partition upto full height with 1/2" cement board to be fixed with screw including cost of 1-1/2"x3" MS pipe frame , including cost of all hardwares, scaffolding, lifting, etc, complete in all respect as per specifications, drawings and as directed by the Architect.</t>
  </si>
  <si>
    <t>Providing and fixing of 1 1/2" th MDF Lamination Planks 6"x 9'-6" to be fixed on surface inclusive of all hardware as per drawing &amp; directed by the Architect. Planks Quantity = 33 qty</t>
  </si>
  <si>
    <t xml:space="preserve">Providing, making &amp; install  3/4" MDF Lamination board cladding on single face over existing partition  i/c 1/4"x1/4" thick grooves if required ,including cost of all necessary hardware &amp; bond etc, complete in all respects  as per drawing and directed by the Architect. </t>
  </si>
  <si>
    <t>Provide and install in position MDF Fluted Wall Panel consisting of 1 1/2" thick MDF (CNC) Fluted cladding over existing partition including  cost of approved paint finish, as per drawings &amp; details, complete in all respect and instruction of the Architect.</t>
  </si>
  <si>
    <t>Provide and install coffered ceiling, with framing in 1 1/2" x 1 1/2" partal wood frame, to be fabricated as per panel divisions, with 1/2" th. MDF sheet to be fixed as per drawings &amp; details, cutting of opening for light fixtures / diffusers including with 3 coats of Matt Enamel paint finish, of approved shade with primer coat filling if required and all other hardwares, wastage complete in all respects  as per drawing and directed by the Architect.</t>
  </si>
  <si>
    <t>Providing &amp; fixing 5'-0" x 0'-6"  and 2" deep acrylic finish logo as per approved design and color including cost of fixing arrangements complete with all hardwares as approved by the consultant and directed by the Architect.</t>
  </si>
  <si>
    <t>MS-01  LOGO</t>
  </si>
  <si>
    <t>Provide and install roll   down sun screen of approved colour &amp; sample i/c 3/4" thick lasani box the with oak wood lipping i/c all hardwares as per drawing &amp; detail or approved by the consultant and directed by the Architect.</t>
  </si>
  <si>
    <t>Providing and Installation of Planter/cabinet consist of following materials:</t>
  </si>
  <si>
    <t>3/4" thk MDF Lamination board box  with solid wood frame with  Pvc lipping</t>
  </si>
  <si>
    <t>MDF Lamination shelves with pvc lipping</t>
  </si>
  <si>
    <t xml:space="preserve">to be assemble as per detail drawing complete as per drawing with all hardwares and directed by Engineer. </t>
  </si>
  <si>
    <t>Providing and Installation of Bench consist of following materials:</t>
  </si>
  <si>
    <t>1-1/2"x1-1/2" MS tube frame</t>
  </si>
  <si>
    <t>3/4" sold wood polish finish</t>
  </si>
  <si>
    <t>2" thick cusion with approved fabric finish</t>
  </si>
  <si>
    <t>Providing and Installation of Table consist of following materials:</t>
  </si>
  <si>
    <t>MDF Lamination top with Pvc Lipping</t>
  </si>
  <si>
    <t>2"x1/8" MS Angle Frame</t>
  </si>
  <si>
    <t>Base to be made with MDF sheets with partal wood framing</t>
  </si>
  <si>
    <t>Solid wood ribs to be fixed on base in approved polish finish</t>
  </si>
  <si>
    <t>MS Base and legs in deco paint finish</t>
  </si>
  <si>
    <t>Providing and Installation of Credenza consist of following materials:</t>
  </si>
  <si>
    <t>MDF Lamination board box with pvc lipping</t>
  </si>
  <si>
    <t>MDF Lamination Finish drawers units with pvc lipping</t>
  </si>
  <si>
    <t>MDF Lamination shutters and shelves with pvc lipping</t>
  </si>
  <si>
    <t>1" dia MS pipe with 1/4" plate in deco paint finish</t>
  </si>
  <si>
    <t>16mm MDF Lamination planter box with pvc lipping</t>
  </si>
  <si>
    <t>Providing and Installation of Cabinet consist of following materials:</t>
  </si>
  <si>
    <t xml:space="preserve">3/4" x 3/4" MS pipe frame, powder coated in approved color  </t>
  </si>
  <si>
    <t>Supply, installation, connecting and testing of Electrical wiring, PVC conduit laying open/closed or rerouting in false ceiling/wall etc., with connection to main DB including breaker etc., including the cost of cartage &amp; lifting etc.complete in all respect as per drawings, specifications and directions of Architect/ Client.</t>
  </si>
  <si>
    <t>Supply, installation, connecting and testing of Lighting Fixtures surface ceiling/wall mounted or to be fixed in the false ceiling, complete with ceiling rose, lampholders Light, Earthing terminals and internal wiring, connector, including hangers brackets &amp; necessary hardware such as screws, anchors, etc. flexible cord or flexible conduit, including the cost of cartage &amp; lifting etc. complete in all respect as per drawings, specifications and directions of Architect/ Client.</t>
  </si>
  <si>
    <t>10W LED 360° adjustable ceiling down light</t>
  </si>
  <si>
    <t>LED pendant light fixture</t>
  </si>
  <si>
    <t>Supply, installation, connecting and testing of louver type plastic Bracket Fan 300mm dia, complete with plastic cage, regulator, wall bracket and all fixing accessories as approved type, including the cost of cartage &amp; lifting etc. complete in all respect as per drawings, specifications and directions of Architect/ Client.</t>
  </si>
  <si>
    <t xml:space="preserve">Providing, Installation, testing and commissioning of  wall mounted split air conditioning units complete in all respects, ready to operate including  supply of supports, M.S bracket stand for AC outdoor units, RCC pad if required rubber isolator, flashing, control wiring &amp; power wiring (connection) in G.I for external / PVC for internal from outdoor unit to indoor unit i.e., all mounting accessories required to complete the job in all respects </t>
  </si>
  <si>
    <t>Providing, installing, connecting and testing of 13 Amp Switch Socket approved type switch with MS or PVC back box and all fixing accessories as approved type, including the cost of cartage &amp; lifting etc. complete in all respect as per drawings, specifications and directions of Architect/ Client.</t>
  </si>
  <si>
    <t xml:space="preserve">2 Ton invertor Ceiling mounted </t>
  </si>
  <si>
    <t>ELECTRICAL WORKS</t>
  </si>
  <si>
    <t xml:space="preserve">TOTAL ESTIMATED COST OF ELECTRICAL/HVAC WORK. </t>
  </si>
  <si>
    <t>HVAC WORKS</t>
  </si>
  <si>
    <t xml:space="preserve"> Interior, Furniture, Electrical </t>
  </si>
  <si>
    <t>MISCELLANEOUS WORKS</t>
  </si>
  <si>
    <t xml:space="preserve">Providing , making and fixing in position glass door consist of 8mm thk clear glass with 1 1/2"x2" Solid wood frame in approved polish finish and 1-3/4"x 3/4" soild oak wood gola for glass fixing complete with all hardwares such as floor hinges handles as per detail drawings and directed by the Architect. </t>
  </si>
  <si>
    <t>BILL  OF QUANTITIES</t>
  </si>
  <si>
    <t>INTERIOR WORKS</t>
  </si>
  <si>
    <t>MI-03  PLANTS</t>
  </si>
  <si>
    <t>MI-04  PLANTER POTS</t>
  </si>
  <si>
    <t>Size= 2'-0"∅</t>
  </si>
  <si>
    <t>Size= 2'-0" X 4'-0"</t>
  </si>
  <si>
    <t>Size= 3'-6" X 12'-6"</t>
  </si>
  <si>
    <t>Size= 2'-6" X 5'-4"</t>
  </si>
  <si>
    <t>Size= 1'-9" X 6'-3" X 1'-9" X 4'-9" (L-SHAPE)</t>
  </si>
  <si>
    <t>Size= 1'-6" X 5'-4"</t>
  </si>
  <si>
    <t>Size= 1'-10" X 5'-5"</t>
  </si>
  <si>
    <t>Size= 1'-6" X 4'-4"</t>
  </si>
  <si>
    <t>Size= 2'-0" X 18'-6"</t>
  </si>
  <si>
    <t>CH-04  DINING CHAIRS</t>
  </si>
  <si>
    <t>MS-02  BLINDS</t>
  </si>
  <si>
    <t>LED Linear Light fixture</t>
  </si>
  <si>
    <t>02 set of 3' x 5' Wall Art.</t>
  </si>
  <si>
    <t>Size= 1'-3" X 6'-3"</t>
  </si>
  <si>
    <t>LED wall Light for logo</t>
  </si>
  <si>
    <t xml:space="preserve">LED Linear Rope Light </t>
  </si>
  <si>
    <t>Mtr</t>
  </si>
  <si>
    <t>Relocation of existing TV cable with MS or PVC back box and all fixing accessories as approved type, including the cost of cartage &amp; lifting etc. complete in all respect as per drawings, specifications and directions of Architect/ Client.</t>
  </si>
  <si>
    <t>Job</t>
  </si>
  <si>
    <t>Nos</t>
  </si>
  <si>
    <t>No</t>
  </si>
  <si>
    <t>Providing and laying best quality imported full body  porcelain tile 24"x 48" as  approved  cutting where required for floor with   1 : 4 cement sand mortar base of 1-1/2" to 3" or dry bond of required thickness for  setting the tiles in pattern  with  cement mortar, I/c bacteria resistance  grouting  in the joints        including curing cleaning etc., complete in all respect and as per the instruction of the Architect. Base Rate @ Rs. 4500/m</t>
  </si>
  <si>
    <t>Providing and laying best quality imported full body  porcelain tile 8"x 8" as  approved  cutting where required for floor with   1 : 4 cement sand mortar base of 1-1/2" to 3" or dry bond of required thickness for  setting the tiles in pattern  with  cement mortar, I/c bacteria resistance  grouting  in the joints        including curing cleaning etc., complete in all respect and as per the instruction of the Architect. Base Rate @ Rs. 4500/m</t>
  </si>
  <si>
    <t xml:space="preserve">TOTAL ESTIMATED COST OF FURNITURE WORK.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</si>
</sst>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0.0"/>
    <numFmt numFmtId="168" formatCode="General_)"/>
    <numFmt numFmtId="169" formatCode="_-* #,##0.00_-;\-* #,##0.00_-;_-* &quot;-&quot;_-;_-@_-"/>
    <numFmt numFmtId="170" formatCode="_-* #,##0.00_-;_-* #,##0.00\-;_-* &quot;-&quot;??_-;_-@_-"/>
  </numFmts>
  <fonts count="35" x14ac:knownFonts="1">
    <font>
      <sz val="10"/>
      <name val="Arial"/>
    </font>
    <font>
      <sz val="11"/>
      <color theme="1"/>
      <name val="Calibri"/>
      <family val="2"/>
      <scheme val="minor"/>
    </font>
    <font>
      <sz val="10"/>
      <name val="Arial"/>
      <family val="2"/>
    </font>
    <font>
      <sz val="10"/>
      <name val="Arial"/>
      <family val="2"/>
    </font>
    <font>
      <sz val="10"/>
      <name val="Arial"/>
      <family val="2"/>
    </font>
    <font>
      <sz val="11"/>
      <color indexed="8"/>
      <name val="Calibri"/>
      <family val="2"/>
    </font>
    <font>
      <sz val="12"/>
      <name val="Century Gothic"/>
      <family val="2"/>
    </font>
    <font>
      <b/>
      <sz val="12"/>
      <name val="Century Gothic"/>
      <family val="2"/>
    </font>
    <font>
      <sz val="10"/>
      <name val="Times New Roman"/>
      <family val="1"/>
    </font>
    <font>
      <b/>
      <sz val="16"/>
      <name val="Century Gothic"/>
      <family val="2"/>
    </font>
    <font>
      <sz val="18"/>
      <name val="Arial"/>
      <family val="2"/>
    </font>
    <font>
      <sz val="10"/>
      <name val="Arial"/>
      <family val="2"/>
    </font>
    <font>
      <b/>
      <sz val="36"/>
      <name val="Arial"/>
      <family val="2"/>
    </font>
    <font>
      <sz val="10"/>
      <name val="Century Gothic"/>
      <family val="2"/>
    </font>
    <font>
      <sz val="11"/>
      <color theme="1"/>
      <name val="Calibri"/>
      <family val="2"/>
      <scheme val="minor"/>
    </font>
    <font>
      <sz val="12"/>
      <color theme="1"/>
      <name val="Century Gothic"/>
      <family val="2"/>
    </font>
    <font>
      <b/>
      <sz val="26"/>
      <color theme="1"/>
      <name val="Century Gothic"/>
      <family val="2"/>
    </font>
    <font>
      <sz val="11"/>
      <color theme="1"/>
      <name val="Century Gothic"/>
      <family val="2"/>
    </font>
    <font>
      <b/>
      <sz val="12"/>
      <color theme="1"/>
      <name val="Century Gothic"/>
      <family val="2"/>
    </font>
    <font>
      <sz val="10"/>
      <name val="Arial"/>
      <family val="2"/>
    </font>
    <font>
      <b/>
      <sz val="11"/>
      <name val="Century Gothic"/>
      <family val="2"/>
    </font>
    <font>
      <sz val="11"/>
      <name val="Century Gothic"/>
      <family val="2"/>
    </font>
    <font>
      <b/>
      <sz val="26"/>
      <name val="Arial"/>
      <family val="2"/>
    </font>
    <font>
      <sz val="10"/>
      <name val="Arial"/>
    </font>
    <font>
      <sz val="11"/>
      <name val="Arial"/>
      <family val="2"/>
    </font>
    <font>
      <b/>
      <u/>
      <sz val="11"/>
      <name val="Century Gothic"/>
      <family val="2"/>
    </font>
    <font>
      <b/>
      <sz val="11"/>
      <color theme="1"/>
      <name val="Century Gothic"/>
      <family val="2"/>
    </font>
    <font>
      <sz val="14"/>
      <color theme="1"/>
      <name val="Century Gothic"/>
      <family val="2"/>
    </font>
    <font>
      <b/>
      <u/>
      <sz val="20"/>
      <color theme="1"/>
      <name val="Century Gothic"/>
      <family val="2"/>
    </font>
    <font>
      <b/>
      <sz val="16"/>
      <color theme="1"/>
      <name val="Century Gothic"/>
      <family val="2"/>
    </font>
    <font>
      <sz val="10"/>
      <color theme="1"/>
      <name val="Century Gothic"/>
      <family val="2"/>
    </font>
    <font>
      <b/>
      <sz val="14"/>
      <color theme="1"/>
      <name val="Century Gothic"/>
      <family val="2"/>
    </font>
    <font>
      <b/>
      <sz val="14"/>
      <name val="Century Gothic"/>
      <family val="2"/>
    </font>
    <font>
      <sz val="11"/>
      <color indexed="8"/>
      <name val="Century Gothic"/>
      <family val="2"/>
    </font>
    <font>
      <sz val="16"/>
      <color theme="1"/>
      <name val="Century Gothic"/>
      <family val="2"/>
    </font>
  </fonts>
  <fills count="3">
    <fill>
      <patternFill patternType="none"/>
    </fill>
    <fill>
      <patternFill patternType="gray125"/>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01">
    <xf numFmtId="0" fontId="0" fillId="0" borderId="0"/>
    <xf numFmtId="43" fontId="2" fillId="0" borderId="0" applyFont="0" applyFill="0" applyBorder="0" applyAlignment="0" applyProtection="0"/>
    <xf numFmtId="41" fontId="2"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0" fontId="14" fillId="0" borderId="0"/>
    <xf numFmtId="0" fontId="4" fillId="0" borderId="0"/>
    <xf numFmtId="0" fontId="3" fillId="0" borderId="0"/>
    <xf numFmtId="0" fontId="3" fillId="0" borderId="0"/>
    <xf numFmtId="0" fontId="14" fillId="0" borderId="0"/>
    <xf numFmtId="166" fontId="4" fillId="0" borderId="0"/>
    <xf numFmtId="0" fontId="4" fillId="0" borderId="0"/>
    <xf numFmtId="0" fontId="8" fillId="0" borderId="0"/>
    <xf numFmtId="0" fontId="13" fillId="0" borderId="0"/>
    <xf numFmtId="0" fontId="14" fillId="0" borderId="0"/>
    <xf numFmtId="0" fontId="14" fillId="0" borderId="0"/>
    <xf numFmtId="0" fontId="14" fillId="0" borderId="0"/>
    <xf numFmtId="43" fontId="2" fillId="0" borderId="0" applyFont="0" applyFill="0" applyBorder="0" applyAlignment="0" applyProtection="0"/>
    <xf numFmtId="166"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165" fontId="23" fillId="0" borderId="0" applyFont="0" applyFill="0" applyBorder="0" applyAlignment="0" applyProtection="0"/>
    <xf numFmtId="0" fontId="1" fillId="0" borderId="0"/>
    <xf numFmtId="0" fontId="1" fillId="0" borderId="0"/>
    <xf numFmtId="0" fontId="1" fillId="0" borderId="0"/>
    <xf numFmtId="0" fontId="2"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 fillId="0" borderId="0"/>
    <xf numFmtId="0" fontId="2" fillId="0" borderId="0"/>
    <xf numFmtId="0" fontId="8" fillId="0" borderId="0"/>
    <xf numFmtId="0" fontId="13" fillId="0" borderId="0"/>
    <xf numFmtId="165" fontId="23"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13" fillId="0" borderId="0" applyProtection="0">
      <alignment horizontal="justify" vertical="top" wrapText="1"/>
    </xf>
    <xf numFmtId="165" fontId="2"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4" fillId="0" borderId="0"/>
    <xf numFmtId="165" fontId="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cellStyleXfs>
  <cellXfs count="201">
    <xf numFmtId="0" fontId="0" fillId="0" borderId="0" xfId="0"/>
    <xf numFmtId="0" fontId="7" fillId="0" borderId="0" xfId="16" applyFont="1"/>
    <xf numFmtId="166" fontId="6" fillId="0" borderId="0" xfId="4" applyNumberFormat="1" applyFont="1" applyAlignment="1">
      <alignment horizontal="center"/>
    </xf>
    <xf numFmtId="0" fontId="15" fillId="0" borderId="0" xfId="16" applyFont="1"/>
    <xf numFmtId="0" fontId="6" fillId="0" borderId="1" xfId="16" applyFont="1" applyBorder="1" applyAlignment="1">
      <alignment horizontal="center" vertical="center"/>
    </xf>
    <xf numFmtId="0" fontId="7" fillId="0" borderId="1" xfId="16" applyFont="1" applyBorder="1" applyAlignment="1">
      <alignment horizontal="right" vertical="center" wrapText="1"/>
    </xf>
    <xf numFmtId="43" fontId="7" fillId="0" borderId="1" xfId="4" applyFont="1" applyBorder="1"/>
    <xf numFmtId="43" fontId="15" fillId="0" borderId="0" xfId="16" applyNumberFormat="1" applyFont="1"/>
    <xf numFmtId="43" fontId="7" fillId="0" borderId="1" xfId="4" applyFont="1" applyBorder="1" applyAlignment="1"/>
    <xf numFmtId="43" fontId="7" fillId="2" borderId="1" xfId="16" applyNumberFormat="1" applyFont="1" applyFill="1" applyBorder="1"/>
    <xf numFmtId="0" fontId="6" fillId="0" borderId="0" xfId="16" applyFont="1"/>
    <xf numFmtId="43" fontId="15" fillId="0" borderId="0" xfId="4" applyFont="1"/>
    <xf numFmtId="0" fontId="6" fillId="0" borderId="0" xfId="16" applyFont="1" applyAlignment="1">
      <alignment horizontal="left"/>
    </xf>
    <xf numFmtId="0" fontId="7" fillId="0" borderId="0" xfId="16" applyFont="1" applyAlignment="1">
      <alignment wrapText="1"/>
    </xf>
    <xf numFmtId="0" fontId="6" fillId="0" borderId="0" xfId="16" applyFont="1" applyAlignment="1">
      <alignment horizontal="right"/>
    </xf>
    <xf numFmtId="0" fontId="6" fillId="0" borderId="0" xfId="16" applyFont="1" applyAlignment="1">
      <alignment horizontal="right" wrapText="1"/>
    </xf>
    <xf numFmtId="0" fontId="6" fillId="0" borderId="0" xfId="16" applyFont="1" applyAlignment="1">
      <alignment horizontal="center"/>
    </xf>
    <xf numFmtId="0" fontId="6" fillId="0" borderId="0" xfId="16" applyFont="1" applyAlignment="1">
      <alignment wrapText="1"/>
    </xf>
    <xf numFmtId="0" fontId="7" fillId="0" borderId="0" xfId="16" applyFont="1" applyAlignment="1">
      <alignment horizontal="right" wrapText="1"/>
    </xf>
    <xf numFmtId="0" fontId="3" fillId="0" borderId="0" xfId="14"/>
    <xf numFmtId="168" fontId="9" fillId="0" borderId="0" xfId="14" applyNumberFormat="1" applyFont="1" applyAlignment="1">
      <alignment vertical="center"/>
    </xf>
    <xf numFmtId="0" fontId="10" fillId="0" borderId="0" xfId="14" applyFont="1"/>
    <xf numFmtId="0" fontId="6" fillId="0" borderId="0" xfId="0" applyFont="1" applyAlignment="1">
      <alignment horizontal="left" vertical="center" wrapText="1"/>
    </xf>
    <xf numFmtId="0" fontId="6" fillId="0" borderId="0" xfId="0" applyFont="1" applyAlignment="1">
      <alignment vertical="center" wrapText="1"/>
    </xf>
    <xf numFmtId="0" fontId="6" fillId="0" borderId="0" xfId="0" applyFont="1" applyAlignment="1">
      <alignment vertical="center"/>
    </xf>
    <xf numFmtId="0" fontId="6" fillId="0" borderId="1" xfId="16" applyFont="1" applyBorder="1" applyAlignment="1">
      <alignment horizontal="center" vertical="center" wrapText="1"/>
    </xf>
    <xf numFmtId="0" fontId="15" fillId="0" borderId="0" xfId="16" applyFont="1" applyAlignment="1">
      <alignment horizontal="center" vertical="center"/>
    </xf>
    <xf numFmtId="43" fontId="6" fillId="0" borderId="1" xfId="4" applyFont="1" applyBorder="1" applyAlignment="1">
      <alignment horizontal="center" vertical="center"/>
    </xf>
    <xf numFmtId="0" fontId="7" fillId="0" borderId="0" xfId="16" applyFont="1" applyAlignment="1">
      <alignment horizontal="right"/>
    </xf>
    <xf numFmtId="0" fontId="18" fillId="0" borderId="0" xfId="16" applyFont="1" applyAlignment="1">
      <alignment horizontal="right"/>
    </xf>
    <xf numFmtId="0" fontId="3" fillId="2" borderId="0" xfId="14" applyFill="1"/>
    <xf numFmtId="0" fontId="6" fillId="0" borderId="8" xfId="0" applyFont="1" applyBorder="1" applyAlignment="1">
      <alignment vertical="center" wrapText="1"/>
    </xf>
    <xf numFmtId="0" fontId="6" fillId="0" borderId="0" xfId="0" applyFont="1" applyAlignment="1">
      <alignment horizontal="left" vertical="top"/>
    </xf>
    <xf numFmtId="4" fontId="21" fillId="0" borderId="1" xfId="33" applyNumberFormat="1" applyFont="1" applyFill="1" applyBorder="1" applyAlignment="1">
      <alignment vertical="center" wrapText="1"/>
    </xf>
    <xf numFmtId="2" fontId="21" fillId="0" borderId="1" xfId="33" applyNumberFormat="1" applyFont="1" applyFill="1" applyBorder="1" applyAlignment="1">
      <alignment horizontal="right" vertical="center" wrapText="1"/>
    </xf>
    <xf numFmtId="166" fontId="20" fillId="0" borderId="1" xfId="33" applyNumberFormat="1" applyFont="1" applyFill="1" applyBorder="1" applyAlignment="1">
      <alignment horizontal="center" vertical="center" wrapText="1"/>
    </xf>
    <xf numFmtId="166" fontId="21" fillId="0" borderId="0" xfId="85" applyNumberFormat="1" applyFont="1" applyFill="1" applyAlignment="1">
      <alignment horizontal="center" vertical="center" wrapText="1"/>
    </xf>
    <xf numFmtId="166" fontId="21" fillId="0" borderId="0" xfId="85" applyNumberFormat="1" applyFont="1" applyFill="1" applyAlignment="1">
      <alignment vertical="center" wrapText="1"/>
    </xf>
    <xf numFmtId="165" fontId="15" fillId="0" borderId="0" xfId="16" applyNumberFormat="1" applyFont="1"/>
    <xf numFmtId="0" fontId="20" fillId="0" borderId="0" xfId="0" applyFont="1" applyAlignment="1">
      <alignment horizontal="left" vertical="center"/>
    </xf>
    <xf numFmtId="0" fontId="21" fillId="0" borderId="0" xfId="0" applyFont="1" applyAlignment="1">
      <alignment horizontal="left" vertical="center" wrapText="1"/>
    </xf>
    <xf numFmtId="0" fontId="21" fillId="0" borderId="0" xfId="0" applyFont="1" applyAlignment="1">
      <alignment vertical="center" wrapText="1"/>
    </xf>
    <xf numFmtId="0" fontId="20" fillId="0" borderId="1" xfId="32" applyFont="1" applyBorder="1" applyAlignment="1">
      <alignment horizontal="center" vertical="center" wrapText="1"/>
    </xf>
    <xf numFmtId="0" fontId="20" fillId="0" borderId="1" xfId="32" applyFont="1" applyBorder="1" applyAlignment="1">
      <alignment horizontal="justify" vertical="center" wrapText="1"/>
    </xf>
    <xf numFmtId="0" fontId="21" fillId="0" borderId="1" xfId="32" applyFont="1" applyBorder="1" applyAlignment="1">
      <alignment horizontal="center" vertical="center" wrapText="1"/>
    </xf>
    <xf numFmtId="4" fontId="21" fillId="0" borderId="1" xfId="32" applyNumberFormat="1" applyFont="1" applyBorder="1" applyAlignment="1">
      <alignment vertical="center" wrapText="1"/>
    </xf>
    <xf numFmtId="0" fontId="21" fillId="0" borderId="0" xfId="0" applyFont="1" applyAlignment="1">
      <alignment vertical="center"/>
    </xf>
    <xf numFmtId="1" fontId="20" fillId="0" borderId="1" xfId="32" applyNumberFormat="1" applyFont="1" applyBorder="1" applyAlignment="1">
      <alignment horizontal="center" vertical="center" wrapText="1"/>
    </xf>
    <xf numFmtId="0" fontId="20" fillId="0" borderId="4" xfId="32" applyFont="1" applyBorder="1" applyAlignment="1">
      <alignment horizontal="justify" vertical="center" wrapText="1"/>
    </xf>
    <xf numFmtId="0" fontId="21" fillId="0" borderId="0" xfId="32" applyFont="1" applyAlignment="1">
      <alignment vertical="center" wrapText="1"/>
    </xf>
    <xf numFmtId="0" fontId="20" fillId="0" borderId="6" xfId="32" applyFont="1" applyBorder="1" applyAlignment="1">
      <alignment horizontal="center" vertical="center" wrapText="1"/>
    </xf>
    <xf numFmtId="0" fontId="21" fillId="0" borderId="6" xfId="32" applyFont="1" applyBorder="1" applyAlignment="1">
      <alignment horizontal="justify" vertical="center" wrapText="1"/>
    </xf>
    <xf numFmtId="0" fontId="20" fillId="0" borderId="7" xfId="32" applyFont="1" applyBorder="1" applyAlignment="1">
      <alignment horizontal="center" vertical="center" wrapText="1"/>
    </xf>
    <xf numFmtId="0" fontId="21" fillId="0" borderId="7" xfId="32" applyFont="1" applyBorder="1" applyAlignment="1">
      <alignment horizontal="justify" vertical="center" wrapText="1"/>
    </xf>
    <xf numFmtId="0" fontId="20" fillId="0" borderId="5" xfId="32" applyFont="1" applyBorder="1" applyAlignment="1">
      <alignment horizontal="center" vertical="center" wrapText="1"/>
    </xf>
    <xf numFmtId="0" fontId="21" fillId="0" borderId="5" xfId="32" applyFont="1" applyBorder="1" applyAlignment="1">
      <alignment horizontal="justify" vertical="center" wrapText="1"/>
    </xf>
    <xf numFmtId="165" fontId="15" fillId="0" borderId="0" xfId="16" applyNumberFormat="1" applyFont="1" applyAlignment="1">
      <alignment horizontal="center" vertical="center"/>
    </xf>
    <xf numFmtId="2" fontId="21" fillId="0" borderId="6" xfId="33" applyNumberFormat="1" applyFont="1" applyFill="1" applyBorder="1" applyAlignment="1">
      <alignment horizontal="center" vertical="center" wrapText="1"/>
    </xf>
    <xf numFmtId="2" fontId="21" fillId="0" borderId="7" xfId="33" applyNumberFormat="1" applyFont="1" applyFill="1" applyBorder="1" applyAlignment="1">
      <alignment horizontal="center" vertical="center" wrapText="1"/>
    </xf>
    <xf numFmtId="0" fontId="21" fillId="0" borderId="6" xfId="32" applyFont="1" applyBorder="1" applyAlignment="1">
      <alignment horizontal="center" vertical="center" wrapText="1"/>
    </xf>
    <xf numFmtId="0" fontId="21" fillId="0" borderId="7" xfId="32" applyFont="1" applyBorder="1" applyAlignment="1">
      <alignment horizontal="center" vertical="center" wrapText="1"/>
    </xf>
    <xf numFmtId="4" fontId="21" fillId="0" borderId="6" xfId="32" applyNumberFormat="1" applyFont="1" applyBorder="1" applyAlignment="1">
      <alignment horizontal="center" vertical="center" wrapText="1"/>
    </xf>
    <xf numFmtId="4" fontId="21" fillId="0" borderId="7" xfId="32" applyNumberFormat="1" applyFont="1" applyBorder="1" applyAlignment="1">
      <alignment horizontal="center" vertical="center" wrapText="1"/>
    </xf>
    <xf numFmtId="4" fontId="21" fillId="0" borderId="6" xfId="33" applyNumberFormat="1" applyFont="1" applyFill="1" applyBorder="1" applyAlignment="1">
      <alignment horizontal="center" vertical="center" wrapText="1"/>
    </xf>
    <xf numFmtId="4" fontId="21" fillId="0" borderId="7" xfId="33" applyNumberFormat="1" applyFont="1" applyFill="1" applyBorder="1" applyAlignment="1">
      <alignment horizontal="center" vertical="center" wrapText="1"/>
    </xf>
    <xf numFmtId="0" fontId="20" fillId="0" borderId="0" xfId="0" applyFont="1" applyAlignment="1">
      <alignment horizontal="right" vertical="center" wrapText="1"/>
    </xf>
    <xf numFmtId="0" fontId="21" fillId="0" borderId="1" xfId="0" applyFont="1" applyBorder="1" applyAlignment="1">
      <alignment horizontal="justify" vertical="center" wrapText="1"/>
    </xf>
    <xf numFmtId="0" fontId="20" fillId="0" borderId="0" xfId="0" applyFont="1" applyAlignment="1">
      <alignment horizontal="left" vertical="center" wrapText="1"/>
    </xf>
    <xf numFmtId="0" fontId="20" fillId="0" borderId="0" xfId="0" applyFont="1" applyAlignment="1">
      <alignment vertical="center"/>
    </xf>
    <xf numFmtId="0" fontId="20" fillId="0" borderId="0" xfId="0" applyFont="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3" xfId="0" applyFont="1" applyBorder="1" applyAlignment="1">
      <alignment horizontal="center" vertical="center" wrapText="1"/>
    </xf>
    <xf numFmtId="0" fontId="20" fillId="0" borderId="3" xfId="0" applyFont="1" applyBorder="1" applyAlignment="1">
      <alignment vertical="center" wrapText="1"/>
    </xf>
    <xf numFmtId="166" fontId="20" fillId="0" borderId="1" xfId="1" applyNumberFormat="1" applyFont="1" applyFill="1" applyBorder="1" applyAlignment="1">
      <alignment horizontal="center" vertical="center" wrapText="1"/>
    </xf>
    <xf numFmtId="0" fontId="20" fillId="0" borderId="1" xfId="15" applyFont="1" applyBorder="1" applyAlignment="1">
      <alignment horizontal="center" vertical="center" wrapText="1"/>
    </xf>
    <xf numFmtId="0" fontId="20" fillId="0" borderId="1" xfId="15" applyFont="1" applyBorder="1" applyAlignment="1">
      <alignment horizontal="justify" vertical="center" wrapText="1"/>
    </xf>
    <xf numFmtId="169" fontId="21" fillId="0" borderId="1" xfId="2" applyNumberFormat="1" applyFont="1" applyFill="1" applyBorder="1" applyAlignment="1">
      <alignment horizontal="center" vertical="center"/>
    </xf>
    <xf numFmtId="169" fontId="21" fillId="0" borderId="1" xfId="2" applyNumberFormat="1" applyFont="1" applyFill="1" applyBorder="1" applyAlignment="1">
      <alignment vertical="center"/>
    </xf>
    <xf numFmtId="0" fontId="21" fillId="0" borderId="1" xfId="15" applyFont="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vertical="center"/>
    </xf>
    <xf numFmtId="166" fontId="21" fillId="0" borderId="1" xfId="10" applyNumberFormat="1" applyFont="1" applyFill="1" applyBorder="1" applyAlignment="1">
      <alignment vertical="center"/>
    </xf>
    <xf numFmtId="0" fontId="25" fillId="0" borderId="1" xfId="0" applyFont="1" applyBorder="1" applyAlignment="1">
      <alignment horizontal="center" vertical="center"/>
    </xf>
    <xf numFmtId="0" fontId="21" fillId="0" borderId="1" xfId="0" applyFont="1" applyBorder="1" applyAlignment="1">
      <alignment vertical="center"/>
    </xf>
    <xf numFmtId="0" fontId="20" fillId="0" borderId="1" xfId="0" applyFont="1" applyBorder="1" applyAlignment="1">
      <alignment vertical="center" wrapText="1"/>
    </xf>
    <xf numFmtId="166" fontId="21" fillId="0" borderId="1" xfId="10" applyNumberFormat="1" applyFont="1" applyFill="1" applyBorder="1" applyAlignment="1">
      <alignment vertical="center" wrapText="1"/>
    </xf>
    <xf numFmtId="0" fontId="21" fillId="0" borderId="1" xfId="0" applyFont="1" applyBorder="1" applyAlignment="1">
      <alignment horizontal="center" vertical="center"/>
    </xf>
    <xf numFmtId="2" fontId="21" fillId="0" borderId="1" xfId="10" applyNumberFormat="1" applyFont="1" applyFill="1" applyBorder="1" applyAlignment="1">
      <alignment horizontal="right" vertical="center" wrapText="1"/>
    </xf>
    <xf numFmtId="0" fontId="21" fillId="0" borderId="1" xfId="0" applyFont="1" applyBorder="1" applyAlignment="1">
      <alignment horizontal="center" vertical="center" wrapText="1"/>
    </xf>
    <xf numFmtId="4" fontId="21" fillId="0" borderId="1" xfId="0" applyNumberFormat="1" applyFont="1" applyBorder="1" applyAlignment="1">
      <alignment vertical="center" wrapText="1"/>
    </xf>
    <xf numFmtId="0" fontId="21" fillId="0" borderId="1" xfId="0" applyFont="1" applyBorder="1" applyAlignment="1">
      <alignment horizontal="right" vertical="center"/>
    </xf>
    <xf numFmtId="167" fontId="20" fillId="0" borderId="1" xfId="0" applyNumberFormat="1" applyFont="1" applyBorder="1" applyAlignment="1">
      <alignment horizontal="center" vertical="center" wrapText="1"/>
    </xf>
    <xf numFmtId="166" fontId="21" fillId="0" borderId="1" xfId="28" applyNumberFormat="1" applyFont="1" applyFill="1" applyBorder="1" applyAlignment="1">
      <alignment vertical="center" wrapText="1"/>
    </xf>
    <xf numFmtId="0" fontId="25" fillId="0" borderId="1" xfId="0" applyFont="1" applyBorder="1" applyAlignment="1">
      <alignment horizontal="center" vertical="center" wrapText="1"/>
    </xf>
    <xf numFmtId="0" fontId="21" fillId="0" borderId="1" xfId="0" applyFont="1" applyBorder="1" applyAlignment="1">
      <alignment vertical="center" wrapText="1"/>
    </xf>
    <xf numFmtId="2" fontId="21" fillId="0" borderId="1" xfId="28" applyNumberFormat="1" applyFont="1" applyFill="1" applyBorder="1" applyAlignment="1">
      <alignment horizontal="right" vertical="center" wrapText="1"/>
    </xf>
    <xf numFmtId="165" fontId="21" fillId="0" borderId="1" xfId="0" applyNumberFormat="1" applyFont="1" applyBorder="1" applyAlignment="1">
      <alignment vertical="center" wrapText="1"/>
    </xf>
    <xf numFmtId="0" fontId="20" fillId="0" borderId="1" xfId="0" applyFont="1" applyBorder="1" applyAlignment="1">
      <alignment horizontal="justify" vertical="center" wrapText="1"/>
    </xf>
    <xf numFmtId="2" fontId="21" fillId="0" borderId="1" xfId="1" applyNumberFormat="1" applyFont="1" applyFill="1" applyBorder="1" applyAlignment="1">
      <alignment horizontal="right" vertical="center" wrapText="1"/>
    </xf>
    <xf numFmtId="0" fontId="20" fillId="0" borderId="1" xfId="0" applyFont="1" applyBorder="1" applyAlignment="1">
      <alignment horizontal="left" vertical="center"/>
    </xf>
    <xf numFmtId="4" fontId="21" fillId="0" borderId="1" xfId="28" applyNumberFormat="1" applyFont="1" applyFill="1" applyBorder="1" applyAlignment="1">
      <alignment vertical="center" wrapText="1"/>
    </xf>
    <xf numFmtId="1" fontId="20" fillId="0" borderId="1" xfId="0" applyNumberFormat="1" applyFont="1" applyBorder="1" applyAlignment="1">
      <alignment horizontal="center" vertical="center" wrapText="1"/>
    </xf>
    <xf numFmtId="2" fontId="21" fillId="0" borderId="1" xfId="75" applyNumberFormat="1" applyFont="1" applyFill="1" applyBorder="1" applyAlignment="1">
      <alignment horizontal="right" vertical="center" wrapText="1"/>
    </xf>
    <xf numFmtId="2" fontId="21" fillId="0" borderId="1" xfId="7" applyNumberFormat="1" applyFont="1" applyFill="1" applyBorder="1" applyAlignment="1">
      <alignment horizontal="right" vertical="center" wrapText="1"/>
    </xf>
    <xf numFmtId="4" fontId="20" fillId="0" borderId="1" xfId="1" applyNumberFormat="1" applyFont="1" applyFill="1" applyBorder="1" applyAlignment="1">
      <alignment horizontal="right" vertical="center" wrapText="1"/>
    </xf>
    <xf numFmtId="0" fontId="20" fillId="0" borderId="0" xfId="0" applyFont="1" applyAlignment="1">
      <alignment vertical="center" wrapText="1"/>
    </xf>
    <xf numFmtId="166" fontId="20" fillId="0" borderId="0" xfId="1" applyNumberFormat="1" applyFont="1" applyFill="1" applyBorder="1" applyAlignment="1">
      <alignment horizontal="center" vertical="center" wrapText="1"/>
    </xf>
    <xf numFmtId="166" fontId="20" fillId="0" borderId="0" xfId="1" applyNumberFormat="1" applyFont="1" applyFill="1" applyBorder="1" applyAlignment="1">
      <alignment vertical="center" wrapText="1"/>
    </xf>
    <xf numFmtId="0" fontId="21" fillId="0" borderId="0" xfId="0" applyFont="1" applyAlignment="1">
      <alignment horizontal="center" vertical="center" wrapText="1"/>
    </xf>
    <xf numFmtId="166" fontId="21" fillId="0" borderId="0" xfId="1" applyNumberFormat="1" applyFont="1" applyFill="1" applyBorder="1" applyAlignment="1">
      <alignment horizontal="center" vertical="center" wrapText="1"/>
    </xf>
    <xf numFmtId="166" fontId="21" fillId="0" borderId="0" xfId="1" applyNumberFormat="1" applyFont="1" applyFill="1" applyBorder="1" applyAlignment="1">
      <alignment horizontal="left" vertical="center" wrapText="1"/>
    </xf>
    <xf numFmtId="0" fontId="21" fillId="0" borderId="0" xfId="0" applyFont="1" applyAlignment="1">
      <alignment horizontal="left" vertical="center"/>
    </xf>
    <xf numFmtId="3" fontId="21" fillId="0" borderId="0" xfId="0" applyNumberFormat="1" applyFont="1" applyAlignment="1">
      <alignment horizontal="center" vertical="center" wrapText="1"/>
    </xf>
    <xf numFmtId="166" fontId="21" fillId="0" borderId="0" xfId="1" applyNumberFormat="1" applyFont="1" applyFill="1" applyAlignment="1">
      <alignment horizontal="center" vertical="center" wrapText="1"/>
    </xf>
    <xf numFmtId="166" fontId="21" fillId="0" borderId="0" xfId="1" applyNumberFormat="1" applyFont="1" applyFill="1" applyAlignment="1">
      <alignment vertical="center" wrapText="1"/>
    </xf>
    <xf numFmtId="0" fontId="20" fillId="0" borderId="4" xfId="0" applyFont="1" applyBorder="1" applyAlignment="1">
      <alignment horizontal="justify" vertical="center" wrapText="1"/>
    </xf>
    <xf numFmtId="167" fontId="20" fillId="0" borderId="1" xfId="32" applyNumberFormat="1" applyFont="1" applyBorder="1" applyAlignment="1">
      <alignment horizontal="center" vertical="center" wrapText="1"/>
    </xf>
    <xf numFmtId="0" fontId="21" fillId="0" borderId="1" xfId="0" applyFont="1" applyBorder="1" applyAlignment="1">
      <alignment horizontal="justify" vertical="top" wrapText="1"/>
    </xf>
    <xf numFmtId="0" fontId="21" fillId="0" borderId="6" xfId="0" applyFont="1" applyBorder="1" applyAlignment="1">
      <alignment horizontal="justify" vertical="center" wrapText="1"/>
    </xf>
    <xf numFmtId="0" fontId="21" fillId="0" borderId="7" xfId="0" applyFont="1" applyBorder="1" applyAlignment="1">
      <alignment horizontal="justify" vertical="center" wrapText="1"/>
    </xf>
    <xf numFmtId="0" fontId="20" fillId="0" borderId="0" xfId="16" applyFont="1" applyAlignment="1">
      <alignment horizontal="left"/>
    </xf>
    <xf numFmtId="0" fontId="26" fillId="0" borderId="0" xfId="16" applyFont="1" applyAlignment="1">
      <alignment horizontal="center"/>
    </xf>
    <xf numFmtId="0" fontId="17" fillId="0" borderId="0" xfId="16" applyFont="1"/>
    <xf numFmtId="0" fontId="20" fillId="2" borderId="1" xfId="16" applyFont="1" applyFill="1" applyBorder="1" applyAlignment="1">
      <alignment horizontal="center" vertical="center"/>
    </xf>
    <xf numFmtId="0" fontId="21" fillId="0" borderId="1" xfId="16" applyFont="1" applyBorder="1" applyAlignment="1">
      <alignment horizontal="center" vertical="center"/>
    </xf>
    <xf numFmtId="0" fontId="17" fillId="0" borderId="1" xfId="16" applyFont="1" applyBorder="1" applyAlignment="1">
      <alignment horizontal="center" vertical="center"/>
    </xf>
    <xf numFmtId="43" fontId="21" fillId="0" borderId="1" xfId="16" applyNumberFormat="1" applyFont="1" applyBorder="1" applyAlignment="1">
      <alignment horizontal="center" vertical="center"/>
    </xf>
    <xf numFmtId="0" fontId="17" fillId="0" borderId="0" xfId="16" applyFont="1" applyAlignment="1">
      <alignment horizontal="center" vertical="center"/>
    </xf>
    <xf numFmtId="165" fontId="17" fillId="0" borderId="0" xfId="16" applyNumberFormat="1" applyFont="1" applyAlignment="1">
      <alignment horizontal="center" vertical="center"/>
    </xf>
    <xf numFmtId="0" fontId="21" fillId="0" borderId="1" xfId="16" applyFont="1" applyBorder="1" applyAlignment="1">
      <alignment horizontal="center" vertical="center" wrapText="1"/>
    </xf>
    <xf numFmtId="43" fontId="21" fillId="0" borderId="1" xfId="4" applyFont="1" applyBorder="1" applyAlignment="1">
      <alignment horizontal="center" vertical="center"/>
    </xf>
    <xf numFmtId="0" fontId="20" fillId="0" borderId="7" xfId="32" applyFont="1" applyBorder="1" applyAlignment="1">
      <alignment horizontal="center" vertical="center"/>
    </xf>
    <xf numFmtId="0" fontId="16" fillId="0" borderId="0" xfId="14" applyFont="1" applyAlignment="1">
      <alignment horizontal="center" vertical="center"/>
    </xf>
    <xf numFmtId="168" fontId="9" fillId="0" borderId="0" xfId="14" applyNumberFormat="1" applyFont="1" applyAlignment="1">
      <alignment horizontal="center" vertical="center"/>
    </xf>
    <xf numFmtId="0" fontId="12" fillId="0" borderId="0" xfId="14" applyFont="1" applyAlignment="1">
      <alignment horizontal="center"/>
    </xf>
    <xf numFmtId="0" fontId="22" fillId="0" borderId="0" xfId="14" applyFont="1" applyAlignment="1">
      <alignment horizontal="center"/>
    </xf>
    <xf numFmtId="0" fontId="3" fillId="0" borderId="0" xfId="14" applyAlignment="1">
      <alignment horizontal="center"/>
    </xf>
    <xf numFmtId="0" fontId="18" fillId="0" borderId="0" xfId="16" applyFont="1" applyAlignment="1">
      <alignment horizontal="right"/>
    </xf>
    <xf numFmtId="0" fontId="7" fillId="2" borderId="1" xfId="16" applyFont="1" applyFill="1" applyBorder="1" applyAlignment="1">
      <alignment horizontal="center"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3" fontId="21" fillId="0" borderId="0" xfId="0" applyNumberFormat="1" applyFont="1" applyAlignment="1">
      <alignment horizontal="left" vertical="center"/>
    </xf>
    <xf numFmtId="0" fontId="20" fillId="0" borderId="2" xfId="0" applyFont="1" applyBorder="1" applyAlignment="1">
      <alignment horizontal="right" vertical="center" wrapText="1"/>
    </xf>
    <xf numFmtId="0" fontId="20" fillId="0" borderId="3" xfId="0" applyFont="1" applyBorder="1" applyAlignment="1">
      <alignment horizontal="right" vertical="center" wrapText="1"/>
    </xf>
    <xf numFmtId="0" fontId="20" fillId="0" borderId="4" xfId="0" applyFont="1" applyBorder="1" applyAlignment="1">
      <alignment horizontal="right" vertical="center" wrapText="1"/>
    </xf>
    <xf numFmtId="2" fontId="21" fillId="0" borderId="6" xfId="33" applyNumberFormat="1" applyFont="1" applyFill="1" applyBorder="1" applyAlignment="1">
      <alignment horizontal="center" vertical="center" wrapText="1"/>
    </xf>
    <xf numFmtId="2" fontId="21" fillId="0" borderId="7" xfId="33" applyNumberFormat="1" applyFont="1" applyFill="1" applyBorder="1" applyAlignment="1">
      <alignment horizontal="center" vertical="center" wrapText="1"/>
    </xf>
    <xf numFmtId="0" fontId="21" fillId="0" borderId="6" xfId="32" applyFont="1" applyBorder="1" applyAlignment="1">
      <alignment horizontal="center" vertical="center" wrapText="1"/>
    </xf>
    <xf numFmtId="0" fontId="21" fillId="0" borderId="7" xfId="32" applyFont="1" applyBorder="1" applyAlignment="1">
      <alignment horizontal="center" vertical="center" wrapText="1"/>
    </xf>
    <xf numFmtId="4" fontId="21" fillId="0" borderId="6" xfId="32" applyNumberFormat="1" applyFont="1" applyBorder="1" applyAlignment="1">
      <alignment horizontal="center" vertical="center" wrapText="1"/>
    </xf>
    <xf numFmtId="4" fontId="21" fillId="0" borderId="7" xfId="32" applyNumberFormat="1" applyFont="1" applyBorder="1" applyAlignment="1">
      <alignment horizontal="center" vertical="center" wrapText="1"/>
    </xf>
    <xf numFmtId="4" fontId="21" fillId="0" borderId="6" xfId="33" applyNumberFormat="1" applyFont="1" applyFill="1" applyBorder="1" applyAlignment="1">
      <alignment horizontal="center" vertical="center" wrapText="1"/>
    </xf>
    <xf numFmtId="4" fontId="21" fillId="0" borderId="7" xfId="33" applyNumberFormat="1" applyFont="1" applyFill="1" applyBorder="1" applyAlignment="1">
      <alignment horizontal="center" vertical="center" wrapText="1"/>
    </xf>
    <xf numFmtId="0" fontId="20" fillId="0" borderId="1" xfId="32" applyFont="1" applyBorder="1" applyAlignment="1">
      <alignment horizontal="left" vertical="center" wrapText="1"/>
    </xf>
    <xf numFmtId="2" fontId="21" fillId="0" borderId="5" xfId="33" applyNumberFormat="1" applyFont="1" applyFill="1" applyBorder="1" applyAlignment="1">
      <alignment horizontal="center" vertical="center" wrapText="1"/>
    </xf>
    <xf numFmtId="0" fontId="21" fillId="0" borderId="5" xfId="32" applyFont="1" applyBorder="1" applyAlignment="1">
      <alignment horizontal="center" vertical="center" wrapText="1"/>
    </xf>
    <xf numFmtId="4" fontId="21" fillId="0" borderId="5" xfId="32" applyNumberFormat="1" applyFont="1" applyBorder="1" applyAlignment="1">
      <alignment horizontal="center" vertical="center" wrapText="1"/>
    </xf>
    <xf numFmtId="4" fontId="21" fillId="0" borderId="5" xfId="33" applyNumberFormat="1" applyFont="1" applyFill="1" applyBorder="1" applyAlignment="1">
      <alignment horizontal="center" vertical="center" wrapText="1"/>
    </xf>
    <xf numFmtId="0" fontId="21" fillId="0" borderId="9" xfId="32" applyFont="1" applyBorder="1" applyAlignment="1">
      <alignment horizontal="justify" vertical="center" wrapText="1"/>
    </xf>
    <xf numFmtId="0" fontId="21" fillId="0" borderId="10" xfId="32" applyFont="1" applyBorder="1" applyAlignment="1">
      <alignment horizontal="justify" vertical="center" wrapText="1"/>
    </xf>
    <xf numFmtId="0" fontId="21" fillId="0" borderId="11" xfId="32" applyFont="1" applyBorder="1" applyAlignment="1">
      <alignment horizontal="justify" vertical="center" wrapText="1"/>
    </xf>
    <xf numFmtId="1" fontId="20" fillId="0" borderId="6" xfId="32" applyNumberFormat="1" applyFont="1" applyBorder="1" applyAlignment="1">
      <alignment horizontal="center" vertical="center" wrapText="1"/>
    </xf>
    <xf numFmtId="1" fontId="20" fillId="0" borderId="5" xfId="32" applyNumberFormat="1" applyFont="1" applyBorder="1" applyAlignment="1">
      <alignment horizontal="center" vertical="center" wrapText="1"/>
    </xf>
    <xf numFmtId="0" fontId="20" fillId="0" borderId="0" xfId="32" applyFont="1" applyBorder="1" applyAlignment="1">
      <alignment horizontal="center" vertical="center" wrapText="1"/>
    </xf>
    <xf numFmtId="0" fontId="27" fillId="0" borderId="0" xfId="14" applyFont="1" applyAlignment="1">
      <alignment horizontal="center" vertical="center"/>
    </xf>
    <xf numFmtId="0" fontId="28" fillId="0" borderId="0" xfId="14" applyFont="1" applyAlignment="1">
      <alignment horizontal="left"/>
    </xf>
    <xf numFmtId="0" fontId="17" fillId="0" borderId="0" xfId="14" applyFont="1" applyAlignment="1">
      <alignment vertical="center"/>
    </xf>
    <xf numFmtId="0" fontId="29" fillId="0" borderId="0" xfId="14" applyFont="1" applyAlignment="1">
      <alignment horizontal="center"/>
    </xf>
    <xf numFmtId="0" fontId="30" fillId="0" borderId="0" xfId="14" quotePrefix="1" applyFont="1" applyAlignment="1">
      <alignment horizontal="center" vertical="top"/>
    </xf>
    <xf numFmtId="0" fontId="18" fillId="0" borderId="0" xfId="14" quotePrefix="1" applyFont="1" applyAlignment="1">
      <alignment horizontal="center" vertical="top"/>
    </xf>
    <xf numFmtId="0" fontId="31" fillId="0" borderId="0" xfId="14" applyFont="1" applyAlignment="1">
      <alignment horizontal="center" vertical="top" wrapText="1"/>
    </xf>
    <xf numFmtId="0" fontId="17" fillId="0" borderId="0" xfId="14" applyFont="1" applyAlignment="1">
      <alignment horizontal="left" vertical="center" wrapText="1"/>
    </xf>
    <xf numFmtId="0" fontId="31" fillId="0" borderId="0" xfId="14" applyFont="1" applyAlignment="1">
      <alignment horizontal="center" vertical="center"/>
    </xf>
    <xf numFmtId="0" fontId="30" fillId="0" borderId="0" xfId="14" applyFont="1" applyAlignment="1">
      <alignment vertical="center"/>
    </xf>
    <xf numFmtId="0" fontId="32" fillId="2" borderId="1" xfId="14" applyFont="1" applyFill="1" applyBorder="1" applyAlignment="1">
      <alignment horizontal="center" vertical="center"/>
    </xf>
    <xf numFmtId="0" fontId="32" fillId="2" borderId="2" xfId="14" applyFont="1" applyFill="1" applyBorder="1" applyAlignment="1">
      <alignment horizontal="center" vertical="center"/>
    </xf>
    <xf numFmtId="0" fontId="32" fillId="2" borderId="1" xfId="14" applyFont="1" applyFill="1" applyBorder="1" applyAlignment="1">
      <alignment horizontal="center" vertical="center"/>
    </xf>
    <xf numFmtId="0" fontId="33" fillId="0" borderId="1" xfId="32" applyFont="1" applyBorder="1" applyAlignment="1">
      <alignment horizontal="center" vertical="center"/>
    </xf>
    <xf numFmtId="0" fontId="33" fillId="0" borderId="2" xfId="32" applyFont="1" applyBorder="1" applyAlignment="1">
      <alignment horizontal="justify" vertical="center" wrapText="1"/>
    </xf>
    <xf numFmtId="0" fontId="33" fillId="0" borderId="1" xfId="32" applyFont="1" applyBorder="1" applyAlignment="1">
      <alignment horizontal="left" vertical="center" wrapText="1"/>
    </xf>
    <xf numFmtId="0" fontId="33" fillId="0" borderId="1" xfId="32" applyFont="1" applyBorder="1" applyAlignment="1">
      <alignment horizontal="justify" vertical="center" wrapText="1"/>
    </xf>
    <xf numFmtId="0" fontId="33" fillId="0" borderId="2" xfId="32" applyFont="1" applyBorder="1" applyAlignment="1">
      <alignment horizontal="left" vertical="center" wrapText="1"/>
    </xf>
    <xf numFmtId="0" fontId="33" fillId="0" borderId="4" xfId="32" applyFont="1" applyBorder="1" applyAlignment="1">
      <alignment horizontal="left" vertical="center" wrapText="1"/>
    </xf>
    <xf numFmtId="0" fontId="33" fillId="0" borderId="1" xfId="32" applyFont="1" applyBorder="1" applyAlignment="1">
      <alignment vertical="center" wrapText="1"/>
    </xf>
    <xf numFmtId="0" fontId="33" fillId="0" borderId="1" xfId="32" applyFont="1" applyBorder="1" applyAlignment="1">
      <alignment horizontal="justify" vertical="center" wrapText="1"/>
    </xf>
    <xf numFmtId="0" fontId="33" fillId="0" borderId="2" xfId="32" applyFont="1" applyBorder="1" applyAlignment="1">
      <alignment horizontal="justify" vertical="center" wrapText="1"/>
    </xf>
    <xf numFmtId="0" fontId="33" fillId="0" borderId="4" xfId="32" applyFont="1" applyBorder="1" applyAlignment="1">
      <alignment horizontal="justify" vertical="center" wrapText="1"/>
    </xf>
    <xf numFmtId="0" fontId="33" fillId="0" borderId="1" xfId="32" applyFont="1" applyBorder="1" applyAlignment="1">
      <alignment horizontal="left" vertical="center"/>
    </xf>
    <xf numFmtId="0" fontId="33" fillId="0" borderId="1" xfId="32" applyFont="1" applyBorder="1" applyAlignment="1">
      <alignment horizontal="left" vertical="center"/>
    </xf>
    <xf numFmtId="0" fontId="33" fillId="0" borderId="4" xfId="32" applyFont="1" applyBorder="1" applyAlignment="1">
      <alignment horizontal="left" vertical="center"/>
    </xf>
    <xf numFmtId="0" fontId="33" fillId="0" borderId="2" xfId="32" applyFont="1" applyBorder="1" applyAlignment="1">
      <alignment vertical="center" wrapText="1"/>
    </xf>
    <xf numFmtId="0" fontId="33" fillId="0" borderId="4" xfId="32" applyFont="1" applyBorder="1" applyAlignment="1">
      <alignment vertical="center"/>
    </xf>
    <xf numFmtId="0" fontId="13" fillId="0" borderId="0" xfId="14" applyFont="1"/>
    <xf numFmtId="0" fontId="34" fillId="0" borderId="0" xfId="14" applyFont="1" applyAlignment="1">
      <alignment horizontal="left" vertical="top"/>
    </xf>
    <xf numFmtId="0" fontId="21" fillId="0" borderId="0" xfId="32" applyFont="1" applyBorder="1" applyAlignment="1">
      <alignment horizontal="justify" vertical="center" wrapText="1"/>
    </xf>
    <xf numFmtId="2" fontId="21" fillId="0" borderId="0" xfId="33" applyNumberFormat="1" applyFont="1" applyFill="1" applyBorder="1" applyAlignment="1">
      <alignment horizontal="center" vertical="center" wrapText="1"/>
    </xf>
    <xf numFmtId="0" fontId="21" fillId="0" borderId="0" xfId="32" applyFont="1" applyBorder="1" applyAlignment="1">
      <alignment horizontal="center" vertical="center" wrapText="1"/>
    </xf>
    <xf numFmtId="4" fontId="21" fillId="0" borderId="0" xfId="32" applyNumberFormat="1" applyFont="1" applyBorder="1" applyAlignment="1">
      <alignment horizontal="center" vertical="center" wrapText="1"/>
    </xf>
    <xf numFmtId="4" fontId="21" fillId="0" borderId="0" xfId="33" applyNumberFormat="1" applyFont="1" applyFill="1" applyBorder="1" applyAlignment="1">
      <alignment horizontal="center" vertical="center" wrapText="1"/>
    </xf>
    <xf numFmtId="0" fontId="20" fillId="0" borderId="0" xfId="16" applyFont="1" applyAlignment="1">
      <alignment horizontal="center"/>
    </xf>
  </cellXfs>
  <cellStyles count="101">
    <cellStyle name="Comma" xfId="1" builtinId="3"/>
    <cellStyle name="Comma [0]" xfId="2" builtinId="6"/>
    <cellStyle name="Comma [0] 2" xfId="39" xr:uid="{00000000-0005-0000-0000-000002000000}"/>
    <cellStyle name="Comma [0] 3" xfId="36" xr:uid="{00000000-0005-0000-0000-000003000000}"/>
    <cellStyle name="Comma [0] 3 2" xfId="40" xr:uid="{00000000-0005-0000-0000-000004000000}"/>
    <cellStyle name="Comma [0] 4" xfId="38" xr:uid="{00000000-0005-0000-0000-000005000000}"/>
    <cellStyle name="Comma 10" xfId="75" xr:uid="{00000000-0005-0000-0000-000006000000}"/>
    <cellStyle name="Comma 11" xfId="3" xr:uid="{00000000-0005-0000-0000-000007000000}"/>
    <cellStyle name="Comma 11 2" xfId="42" xr:uid="{00000000-0005-0000-0000-000008000000}"/>
    <cellStyle name="Comma 11 3" xfId="41" xr:uid="{00000000-0005-0000-0000-000009000000}"/>
    <cellStyle name="Comma 12" xfId="84" xr:uid="{00000000-0005-0000-0000-00000A000000}"/>
    <cellStyle name="Comma 13" xfId="4" xr:uid="{00000000-0005-0000-0000-00000B000000}"/>
    <cellStyle name="Comma 13 2" xfId="44" xr:uid="{00000000-0005-0000-0000-00000C000000}"/>
    <cellStyle name="Comma 13 3" xfId="43" xr:uid="{00000000-0005-0000-0000-00000D000000}"/>
    <cellStyle name="Comma 14" xfId="76" xr:uid="{00000000-0005-0000-0000-00000E000000}"/>
    <cellStyle name="Comma 15" xfId="83" xr:uid="{00000000-0005-0000-0000-00000F000000}"/>
    <cellStyle name="Comma 16" xfId="82" xr:uid="{00000000-0005-0000-0000-000010000000}"/>
    <cellStyle name="Comma 17" xfId="86" xr:uid="{00000000-0005-0000-0000-000011000000}"/>
    <cellStyle name="Comma 18" xfId="87" xr:uid="{00000000-0005-0000-0000-000012000000}"/>
    <cellStyle name="Comma 19" xfId="94" xr:uid="{00000000-0005-0000-0000-000013000000}"/>
    <cellStyle name="Comma 2" xfId="5" xr:uid="{00000000-0005-0000-0000-000014000000}"/>
    <cellStyle name="Comma 2 2" xfId="6" xr:uid="{00000000-0005-0000-0000-000015000000}"/>
    <cellStyle name="Comma 2 2 2" xfId="31" xr:uid="{00000000-0005-0000-0000-000016000000}"/>
    <cellStyle name="Comma 2 2 2 2" xfId="47" xr:uid="{00000000-0005-0000-0000-000017000000}"/>
    <cellStyle name="Comma 2 2 3" xfId="46" xr:uid="{00000000-0005-0000-0000-000018000000}"/>
    <cellStyle name="Comma 2 3" xfId="7" xr:uid="{00000000-0005-0000-0000-000019000000}"/>
    <cellStyle name="Comma 2 3 2" xfId="33" xr:uid="{00000000-0005-0000-0000-00001A000000}"/>
    <cellStyle name="Comma 2 3 2 2" xfId="49" xr:uid="{00000000-0005-0000-0000-00001B000000}"/>
    <cellStyle name="Comma 2 3 2 3" xfId="99" xr:uid="{ACC78C68-E798-40BB-8FED-8856D2A8B03E}"/>
    <cellStyle name="Comma 2 3 3" xfId="48" xr:uid="{00000000-0005-0000-0000-00001C000000}"/>
    <cellStyle name="Comma 2 4" xfId="50" xr:uid="{00000000-0005-0000-0000-00001D000000}"/>
    <cellStyle name="Comma 2 4 2" xfId="93" xr:uid="{00000000-0005-0000-0000-00001E000000}"/>
    <cellStyle name="Comma 2 5" xfId="45" xr:uid="{00000000-0005-0000-0000-00001F000000}"/>
    <cellStyle name="Comma 20" xfId="95" xr:uid="{00000000-0005-0000-0000-000020000000}"/>
    <cellStyle name="Comma 21" xfId="96" xr:uid="{00000000-0005-0000-0000-000021000000}"/>
    <cellStyle name="Comma 22" xfId="88" xr:uid="{00000000-0005-0000-0000-000022000000}"/>
    <cellStyle name="Comma 23" xfId="98" xr:uid="{00000000-0005-0000-0000-000023000000}"/>
    <cellStyle name="Comma 24" xfId="89" xr:uid="{00000000-0005-0000-0000-000024000000}"/>
    <cellStyle name="Comma 3" xfId="8" xr:uid="{00000000-0005-0000-0000-000025000000}"/>
    <cellStyle name="Comma 3 2" xfId="52" xr:uid="{00000000-0005-0000-0000-000026000000}"/>
    <cellStyle name="Comma 3 3" xfId="51" xr:uid="{00000000-0005-0000-0000-000027000000}"/>
    <cellStyle name="Comma 4" xfId="9" xr:uid="{00000000-0005-0000-0000-000028000000}"/>
    <cellStyle name="Comma 4 2" xfId="10" xr:uid="{00000000-0005-0000-0000-000029000000}"/>
    <cellStyle name="Comma 4 2 2" xfId="28" xr:uid="{00000000-0005-0000-0000-00002A000000}"/>
    <cellStyle name="Comma 4 2 2 2" xfId="55" xr:uid="{00000000-0005-0000-0000-00002B000000}"/>
    <cellStyle name="Comma 4 2 3" xfId="56" xr:uid="{00000000-0005-0000-0000-00002C000000}"/>
    <cellStyle name="Comma 4 2 4" xfId="54" xr:uid="{00000000-0005-0000-0000-00002D000000}"/>
    <cellStyle name="Comma 4 2 5" xfId="92" xr:uid="{00000000-0005-0000-0000-00002E000000}"/>
    <cellStyle name="Comma 4 3" xfId="53" xr:uid="{00000000-0005-0000-0000-00002F000000}"/>
    <cellStyle name="Comma 4 4" xfId="85" xr:uid="{00000000-0005-0000-0000-000030000000}"/>
    <cellStyle name="Comma 49" xfId="100" xr:uid="{3D4D651D-CA72-4176-8644-E09FE39A1952}"/>
    <cellStyle name="Comma 5" xfId="34" xr:uid="{00000000-0005-0000-0000-000031000000}"/>
    <cellStyle name="Comma 5 2" xfId="11" xr:uid="{00000000-0005-0000-0000-000032000000}"/>
    <cellStyle name="Comma 5 2 2" xfId="59" xr:uid="{00000000-0005-0000-0000-000033000000}"/>
    <cellStyle name="Comma 5 2 3" xfId="58" xr:uid="{00000000-0005-0000-0000-000034000000}"/>
    <cellStyle name="Comma 5 2 4" xfId="91" xr:uid="{00000000-0005-0000-0000-000035000000}"/>
    <cellStyle name="Comma 5 3" xfId="35" xr:uid="{00000000-0005-0000-0000-000036000000}"/>
    <cellStyle name="Comma 5 4" xfId="57" xr:uid="{00000000-0005-0000-0000-000037000000}"/>
    <cellStyle name="Comma 6" xfId="60" xr:uid="{00000000-0005-0000-0000-000038000000}"/>
    <cellStyle name="Comma 6 4 2" xfId="12" xr:uid="{00000000-0005-0000-0000-000039000000}"/>
    <cellStyle name="Comma 6 4 2 2" xfId="62" xr:uid="{00000000-0005-0000-0000-00003A000000}"/>
    <cellStyle name="Comma 6 4 2 3" xfId="61" xr:uid="{00000000-0005-0000-0000-00003B000000}"/>
    <cellStyle name="Comma 6 5" xfId="13" xr:uid="{00000000-0005-0000-0000-00003C000000}"/>
    <cellStyle name="Comma 6 5 2" xfId="64" xr:uid="{00000000-0005-0000-0000-00003D000000}"/>
    <cellStyle name="Comma 6 5 3" xfId="63" xr:uid="{00000000-0005-0000-0000-00003E000000}"/>
    <cellStyle name="Comma 7" xfId="37" xr:uid="{00000000-0005-0000-0000-00003F000000}"/>
    <cellStyle name="Comma 8" xfId="70" xr:uid="{00000000-0005-0000-0000-000040000000}"/>
    <cellStyle name="Comma 9" xfId="77" xr:uid="{00000000-0005-0000-0000-000041000000}"/>
    <cellStyle name="Normal" xfId="0" builtinId="0"/>
    <cellStyle name="Normal 10 2" xfId="14" xr:uid="{00000000-0005-0000-0000-000043000000}"/>
    <cellStyle name="Normal 10 2 2" xfId="32" xr:uid="{00000000-0005-0000-0000-000044000000}"/>
    <cellStyle name="Normal 11" xfId="15" xr:uid="{00000000-0005-0000-0000-000045000000}"/>
    <cellStyle name="Normal 11 2" xfId="65" xr:uid="{00000000-0005-0000-0000-000046000000}"/>
    <cellStyle name="Normal 19" xfId="16" xr:uid="{00000000-0005-0000-0000-000047000000}"/>
    <cellStyle name="Normal 19 2" xfId="66" xr:uid="{00000000-0005-0000-0000-000048000000}"/>
    <cellStyle name="Normal 2" xfId="17" xr:uid="{00000000-0005-0000-0000-000049000000}"/>
    <cellStyle name="Normal 2 2" xfId="18" xr:uid="{00000000-0005-0000-0000-00004A000000}"/>
    <cellStyle name="Normal 2 2 2" xfId="19" xr:uid="{00000000-0005-0000-0000-00004B000000}"/>
    <cellStyle name="Normal 2 2 2 2" xfId="30" xr:uid="{00000000-0005-0000-0000-00004C000000}"/>
    <cellStyle name="Normal 2 3" xfId="20" xr:uid="{00000000-0005-0000-0000-00004D000000}"/>
    <cellStyle name="Normal 2 3 2" xfId="67" xr:uid="{00000000-0005-0000-0000-00004E000000}"/>
    <cellStyle name="Normal 2 3 2 2" xfId="90" xr:uid="{00000000-0005-0000-0000-00004F000000}"/>
    <cellStyle name="Normal 2 3 3" xfId="79" xr:uid="{00000000-0005-0000-0000-000050000000}"/>
    <cellStyle name="Normal 2 8" xfId="21" xr:uid="{00000000-0005-0000-0000-000051000000}"/>
    <cellStyle name="Normal 2 8 2" xfId="22" xr:uid="{00000000-0005-0000-0000-000052000000}"/>
    <cellStyle name="Normal 2 8 2 2" xfId="69" xr:uid="{00000000-0005-0000-0000-000053000000}"/>
    <cellStyle name="Normal 2 8 2 3" xfId="68" xr:uid="{00000000-0005-0000-0000-000054000000}"/>
    <cellStyle name="Normal 2 8 3" xfId="29" xr:uid="{00000000-0005-0000-0000-000055000000}"/>
    <cellStyle name="Normal 3" xfId="23" xr:uid="{00000000-0005-0000-0000-000056000000}"/>
    <cellStyle name="Normal 3 2" xfId="78" xr:uid="{00000000-0005-0000-0000-000057000000}"/>
    <cellStyle name="Normal 3 3" xfId="81" xr:uid="{00000000-0005-0000-0000-000058000000}"/>
    <cellStyle name="Normal 4" xfId="24" xr:uid="{00000000-0005-0000-0000-000059000000}"/>
    <cellStyle name="Normal 4 2" xfId="80" xr:uid="{00000000-0005-0000-0000-00005A000000}"/>
    <cellStyle name="Normal 5" xfId="25" xr:uid="{00000000-0005-0000-0000-00005B000000}"/>
    <cellStyle name="Normal 5 10 5" xfId="26" xr:uid="{00000000-0005-0000-0000-00005C000000}"/>
    <cellStyle name="Normal 5 10 5 2" xfId="72" xr:uid="{00000000-0005-0000-0000-00005D000000}"/>
    <cellStyle name="Normal 5 2" xfId="27" xr:uid="{00000000-0005-0000-0000-00005E000000}"/>
    <cellStyle name="Normal 5 2 2" xfId="73" xr:uid="{00000000-0005-0000-0000-00005F000000}"/>
    <cellStyle name="Normal 5 3" xfId="71" xr:uid="{00000000-0005-0000-0000-000060000000}"/>
    <cellStyle name="Normal 6" xfId="97" xr:uid="{00000000-0005-0000-0000-000061000000}"/>
    <cellStyle name="Normal 9" xfId="74" xr:uid="{00000000-0005-0000-0000-000062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7.pn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263525</xdr:colOff>
      <xdr:row>14</xdr:row>
      <xdr:rowOff>152401</xdr:rowOff>
    </xdr:from>
    <xdr:to>
      <xdr:col>4</xdr:col>
      <xdr:colOff>730333</xdr:colOff>
      <xdr:row>21</xdr:row>
      <xdr:rowOff>1</xdr:rowOff>
    </xdr:to>
    <xdr:pic>
      <xdr:nvPicPr>
        <xdr:cNvPr id="8" name="Picture 7">
          <a:extLst>
            <a:ext uri="{FF2B5EF4-FFF2-40B4-BE49-F238E27FC236}">
              <a16:creationId xmlns:a16="http://schemas.microsoft.com/office/drawing/2014/main" id="{ADF75E5A-3E0A-5F33-63E3-6B35B38AD8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0" y="8296276"/>
          <a:ext cx="3562433" cy="1514475"/>
        </a:xfrm>
        <a:prstGeom prst="rect">
          <a:avLst/>
        </a:prstGeom>
      </xdr:spPr>
    </xdr:pic>
    <xdr:clientData/>
  </xdr:twoCellAnchor>
  <xdr:twoCellAnchor editAs="oneCell">
    <xdr:from>
      <xdr:col>0</xdr:col>
      <xdr:colOff>571499</xdr:colOff>
      <xdr:row>6</xdr:row>
      <xdr:rowOff>63499</xdr:rowOff>
    </xdr:from>
    <xdr:to>
      <xdr:col>5</xdr:col>
      <xdr:colOff>285667</xdr:colOff>
      <xdr:row>11</xdr:row>
      <xdr:rowOff>254000</xdr:rowOff>
    </xdr:to>
    <xdr:pic>
      <xdr:nvPicPr>
        <xdr:cNvPr id="2" name="Picture 1" descr="PMRC| IFC investing up to PKR 500 million in PMRC">
          <a:extLst>
            <a:ext uri="{FF2B5EF4-FFF2-40B4-BE49-F238E27FC236}">
              <a16:creationId xmlns:a16="http://schemas.microsoft.com/office/drawing/2014/main" id="{01C92BB4-8EBF-47F6-8E6E-F927B21D705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6333" t="31000" r="25556" b="31200"/>
        <a:stretch/>
      </xdr:blipFill>
      <xdr:spPr bwMode="auto">
        <a:xfrm>
          <a:off x="571499" y="2587624"/>
          <a:ext cx="4873543" cy="212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49695</xdr:rowOff>
    </xdr:from>
    <xdr:to>
      <xdr:col>1</xdr:col>
      <xdr:colOff>1458567</xdr:colOff>
      <xdr:row>4</xdr:row>
      <xdr:rowOff>161174</xdr:rowOff>
    </xdr:to>
    <xdr:pic>
      <xdr:nvPicPr>
        <xdr:cNvPr id="3" name="Picture 2" descr="PMRC| IFC investing up to PKR 500 million in PMRC">
          <a:extLst>
            <a:ext uri="{FF2B5EF4-FFF2-40B4-BE49-F238E27FC236}">
              <a16:creationId xmlns:a16="http://schemas.microsoft.com/office/drawing/2014/main" id="{14D9986D-E247-45EC-8EC5-758AAC3E817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333" t="31000" r="25556" b="31200"/>
        <a:stretch/>
      </xdr:blipFill>
      <xdr:spPr bwMode="auto">
        <a:xfrm>
          <a:off x="0" y="49695"/>
          <a:ext cx="2228850" cy="97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47626</xdr:rowOff>
    </xdr:from>
    <xdr:to>
      <xdr:col>1</xdr:col>
      <xdr:colOff>1714500</xdr:colOff>
      <xdr:row>3</xdr:row>
      <xdr:rowOff>363271</xdr:rowOff>
    </xdr:to>
    <xdr:pic>
      <xdr:nvPicPr>
        <xdr:cNvPr id="3" name="Picture 2" descr="PMRC| IFC investing up to PKR 500 million in PMRC">
          <a:extLst>
            <a:ext uri="{FF2B5EF4-FFF2-40B4-BE49-F238E27FC236}">
              <a16:creationId xmlns:a16="http://schemas.microsoft.com/office/drawing/2014/main" id="{B7828AB5-2A8B-9396-6327-30858D7855B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333" t="31000" r="25556" b="31200"/>
        <a:stretch/>
      </xdr:blipFill>
      <xdr:spPr bwMode="auto">
        <a:xfrm>
          <a:off x="19050" y="47626"/>
          <a:ext cx="2228850" cy="97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731520</xdr:colOff>
      <xdr:row>134</xdr:row>
      <xdr:rowOff>64324</xdr:rowOff>
    </xdr:from>
    <xdr:to>
      <xdr:col>1</xdr:col>
      <xdr:colOff>2575560</xdr:colOff>
      <xdr:row>134</xdr:row>
      <xdr:rowOff>1775460</xdr:rowOff>
    </xdr:to>
    <xdr:pic>
      <xdr:nvPicPr>
        <xdr:cNvPr id="7" name="Picture 6">
          <a:extLst>
            <a:ext uri="{FF2B5EF4-FFF2-40B4-BE49-F238E27FC236}">
              <a16:creationId xmlns:a16="http://schemas.microsoft.com/office/drawing/2014/main" id="{9531215D-DB9A-9AA3-1F8D-BA61B1AFC3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784" t="50588" r="36569" b="9020"/>
        <a:stretch/>
      </xdr:blipFill>
      <xdr:spPr>
        <a:xfrm>
          <a:off x="1325880" y="38865364"/>
          <a:ext cx="1844040" cy="1711136"/>
        </a:xfrm>
        <a:prstGeom prst="rect">
          <a:avLst/>
        </a:prstGeom>
      </xdr:spPr>
    </xdr:pic>
    <xdr:clientData/>
  </xdr:twoCellAnchor>
  <xdr:twoCellAnchor editAs="oneCell">
    <xdr:from>
      <xdr:col>1</xdr:col>
      <xdr:colOff>65733</xdr:colOff>
      <xdr:row>129</xdr:row>
      <xdr:rowOff>121920</xdr:rowOff>
    </xdr:from>
    <xdr:to>
      <xdr:col>1</xdr:col>
      <xdr:colOff>1047221</xdr:colOff>
      <xdr:row>129</xdr:row>
      <xdr:rowOff>1569720</xdr:rowOff>
    </xdr:to>
    <xdr:pic>
      <xdr:nvPicPr>
        <xdr:cNvPr id="13" name="Picture 12">
          <a:extLst>
            <a:ext uri="{FF2B5EF4-FFF2-40B4-BE49-F238E27FC236}">
              <a16:creationId xmlns:a16="http://schemas.microsoft.com/office/drawing/2014/main" id="{530C8D70-E1F1-B6AC-BF53-89C32492CF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093" y="31264860"/>
          <a:ext cx="981488" cy="1447800"/>
        </a:xfrm>
        <a:prstGeom prst="rect">
          <a:avLst/>
        </a:prstGeom>
      </xdr:spPr>
    </xdr:pic>
    <xdr:clientData/>
  </xdr:twoCellAnchor>
  <xdr:twoCellAnchor editAs="oneCell">
    <xdr:from>
      <xdr:col>0</xdr:col>
      <xdr:colOff>44824</xdr:colOff>
      <xdr:row>0</xdr:row>
      <xdr:rowOff>78441</xdr:rowOff>
    </xdr:from>
    <xdr:to>
      <xdr:col>1</xdr:col>
      <xdr:colOff>1690968</xdr:colOff>
      <xdr:row>0</xdr:row>
      <xdr:rowOff>1051311</xdr:rowOff>
    </xdr:to>
    <xdr:pic>
      <xdr:nvPicPr>
        <xdr:cNvPr id="2" name="Picture 1" descr="PMRC| IFC investing up to PKR 500 million in PMRC">
          <a:extLst>
            <a:ext uri="{FF2B5EF4-FFF2-40B4-BE49-F238E27FC236}">
              <a16:creationId xmlns:a16="http://schemas.microsoft.com/office/drawing/2014/main" id="{60BC2D20-6AF2-4D1C-B385-B59764D9D47E}"/>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6333" t="31000" r="25556" b="31200"/>
        <a:stretch/>
      </xdr:blipFill>
      <xdr:spPr bwMode="auto">
        <a:xfrm>
          <a:off x="44824" y="78441"/>
          <a:ext cx="2228850" cy="97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1112521</xdr:colOff>
      <xdr:row>129</xdr:row>
      <xdr:rowOff>129540</xdr:rowOff>
    </xdr:from>
    <xdr:to>
      <xdr:col>1</xdr:col>
      <xdr:colOff>2074198</xdr:colOff>
      <xdr:row>129</xdr:row>
      <xdr:rowOff>1577339</xdr:rowOff>
    </xdr:to>
    <xdr:pic>
      <xdr:nvPicPr>
        <xdr:cNvPr id="4" name="Picture 3">
          <a:extLst>
            <a:ext uri="{FF2B5EF4-FFF2-40B4-BE49-F238E27FC236}">
              <a16:creationId xmlns:a16="http://schemas.microsoft.com/office/drawing/2014/main" id="{AA53BCB0-DE92-4BE7-B1E2-DAB11386F12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996" t="10639" r="13913" b="26900"/>
        <a:stretch/>
      </xdr:blipFill>
      <xdr:spPr>
        <a:xfrm>
          <a:off x="1706881" y="31272480"/>
          <a:ext cx="961677" cy="1447799"/>
        </a:xfrm>
        <a:prstGeom prst="rect">
          <a:avLst/>
        </a:prstGeom>
      </xdr:spPr>
    </xdr:pic>
    <xdr:clientData/>
  </xdr:twoCellAnchor>
  <xdr:twoCellAnchor editAs="oneCell">
    <xdr:from>
      <xdr:col>1</xdr:col>
      <xdr:colOff>1082041</xdr:colOff>
      <xdr:row>96</xdr:row>
      <xdr:rowOff>45720</xdr:rowOff>
    </xdr:from>
    <xdr:to>
      <xdr:col>1</xdr:col>
      <xdr:colOff>2095790</xdr:colOff>
      <xdr:row>102</xdr:row>
      <xdr:rowOff>144780</xdr:rowOff>
    </xdr:to>
    <xdr:pic>
      <xdr:nvPicPr>
        <xdr:cNvPr id="6" name="Picture 5">
          <a:extLst>
            <a:ext uri="{FF2B5EF4-FFF2-40B4-BE49-F238E27FC236}">
              <a16:creationId xmlns:a16="http://schemas.microsoft.com/office/drawing/2014/main" id="{30D9C951-4029-3608-8426-9CF9AD7A781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313" r="14608"/>
        <a:stretch/>
      </xdr:blipFill>
      <xdr:spPr>
        <a:xfrm>
          <a:off x="1676401" y="25229820"/>
          <a:ext cx="1013749" cy="1150620"/>
        </a:xfrm>
        <a:prstGeom prst="rect">
          <a:avLst/>
        </a:prstGeom>
      </xdr:spPr>
    </xdr:pic>
    <xdr:clientData/>
  </xdr:twoCellAnchor>
  <xdr:twoCellAnchor editAs="oneCell">
    <xdr:from>
      <xdr:col>1</xdr:col>
      <xdr:colOff>1200150</xdr:colOff>
      <xdr:row>88</xdr:row>
      <xdr:rowOff>42863</xdr:rowOff>
    </xdr:from>
    <xdr:to>
      <xdr:col>1</xdr:col>
      <xdr:colOff>2003122</xdr:colOff>
      <xdr:row>94</xdr:row>
      <xdr:rowOff>128981</xdr:rowOff>
    </xdr:to>
    <xdr:pic>
      <xdr:nvPicPr>
        <xdr:cNvPr id="8" name="Picture 7">
          <a:extLst>
            <a:ext uri="{FF2B5EF4-FFF2-40B4-BE49-F238E27FC236}">
              <a16:creationId xmlns:a16="http://schemas.microsoft.com/office/drawing/2014/main" id="{73E91AA1-CC60-4E80-B4BD-3761C8A88C4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2246" t="53000" r="34938" b="2554"/>
        <a:stretch/>
      </xdr:blipFill>
      <xdr:spPr>
        <a:xfrm>
          <a:off x="1795463" y="23902988"/>
          <a:ext cx="802972" cy="1143393"/>
        </a:xfrm>
        <a:prstGeom prst="rect">
          <a:avLst/>
        </a:prstGeom>
      </xdr:spPr>
    </xdr:pic>
    <xdr:clientData/>
  </xdr:twoCellAnchor>
  <xdr:twoCellAnchor editAs="oneCell">
    <xdr:from>
      <xdr:col>1</xdr:col>
      <xdr:colOff>1212575</xdr:colOff>
      <xdr:row>80</xdr:row>
      <xdr:rowOff>46382</xdr:rowOff>
    </xdr:from>
    <xdr:to>
      <xdr:col>1</xdr:col>
      <xdr:colOff>2046129</xdr:colOff>
      <xdr:row>86</xdr:row>
      <xdr:rowOff>139148</xdr:rowOff>
    </xdr:to>
    <xdr:pic>
      <xdr:nvPicPr>
        <xdr:cNvPr id="10" name="Picture 9">
          <a:extLst>
            <a:ext uri="{FF2B5EF4-FFF2-40B4-BE49-F238E27FC236}">
              <a16:creationId xmlns:a16="http://schemas.microsoft.com/office/drawing/2014/main" id="{31948653-811F-24C4-8232-9A3EE90ED09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196" t="-243" r="19924" b="3163"/>
        <a:stretch/>
      </xdr:blipFill>
      <xdr:spPr>
        <a:xfrm>
          <a:off x="1808923" y="22303408"/>
          <a:ext cx="833554" cy="1126436"/>
        </a:xfrm>
        <a:prstGeom prst="rect">
          <a:avLst/>
        </a:prstGeom>
      </xdr:spPr>
    </xdr:pic>
    <xdr:clientData/>
  </xdr:twoCellAnchor>
  <xdr:twoCellAnchor editAs="oneCell">
    <xdr:from>
      <xdr:col>1</xdr:col>
      <xdr:colOff>854766</xdr:colOff>
      <xdr:row>120</xdr:row>
      <xdr:rowOff>46383</xdr:rowOff>
    </xdr:from>
    <xdr:to>
      <xdr:col>1</xdr:col>
      <xdr:colOff>2564292</xdr:colOff>
      <xdr:row>126</xdr:row>
      <xdr:rowOff>123684</xdr:rowOff>
    </xdr:to>
    <xdr:pic>
      <xdr:nvPicPr>
        <xdr:cNvPr id="14" name="Picture 13">
          <a:extLst>
            <a:ext uri="{FF2B5EF4-FFF2-40B4-BE49-F238E27FC236}">
              <a16:creationId xmlns:a16="http://schemas.microsoft.com/office/drawing/2014/main" id="{674479F4-4122-AA8D-D600-866AC413D6DB}"/>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563"/>
        <a:stretch/>
      </xdr:blipFill>
      <xdr:spPr>
        <a:xfrm>
          <a:off x="1451114" y="29194540"/>
          <a:ext cx="1709526" cy="1110970"/>
        </a:xfrm>
        <a:prstGeom prst="rect">
          <a:avLst/>
        </a:prstGeom>
      </xdr:spPr>
    </xdr:pic>
    <xdr:clientData/>
  </xdr:twoCellAnchor>
  <xdr:twoCellAnchor editAs="oneCell">
    <xdr:from>
      <xdr:col>1</xdr:col>
      <xdr:colOff>1159567</xdr:colOff>
      <xdr:row>112</xdr:row>
      <xdr:rowOff>72886</xdr:rowOff>
    </xdr:from>
    <xdr:to>
      <xdr:col>1</xdr:col>
      <xdr:colOff>2272653</xdr:colOff>
      <xdr:row>118</xdr:row>
      <xdr:rowOff>107984</xdr:rowOff>
    </xdr:to>
    <xdr:pic>
      <xdr:nvPicPr>
        <xdr:cNvPr id="18" name="Picture 17">
          <a:extLst>
            <a:ext uri="{FF2B5EF4-FFF2-40B4-BE49-F238E27FC236}">
              <a16:creationId xmlns:a16="http://schemas.microsoft.com/office/drawing/2014/main" id="{0BE6E409-0D5B-437B-28CB-50167EBE82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55915" y="27842816"/>
          <a:ext cx="1113086" cy="1068768"/>
        </a:xfrm>
        <a:prstGeom prst="rect">
          <a:avLst/>
        </a:prstGeom>
      </xdr:spPr>
    </xdr:pic>
    <xdr:clientData/>
  </xdr:twoCellAnchor>
  <xdr:twoCellAnchor editAs="oneCell">
    <xdr:from>
      <xdr:col>1</xdr:col>
      <xdr:colOff>1199324</xdr:colOff>
      <xdr:row>104</xdr:row>
      <xdr:rowOff>40159</xdr:rowOff>
    </xdr:from>
    <xdr:to>
      <xdr:col>1</xdr:col>
      <xdr:colOff>1967948</xdr:colOff>
      <xdr:row>110</xdr:row>
      <xdr:rowOff>139148</xdr:rowOff>
    </xdr:to>
    <xdr:pic>
      <xdr:nvPicPr>
        <xdr:cNvPr id="20" name="Picture 19">
          <a:extLst>
            <a:ext uri="{FF2B5EF4-FFF2-40B4-BE49-F238E27FC236}">
              <a16:creationId xmlns:a16="http://schemas.microsoft.com/office/drawing/2014/main" id="{4D7E5BC4-F1E1-73B1-D6C7-02245D94A93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5575" r="23529"/>
        <a:stretch/>
      </xdr:blipFill>
      <xdr:spPr>
        <a:xfrm>
          <a:off x="1795672" y="26431863"/>
          <a:ext cx="768624" cy="1132659"/>
        </a:xfrm>
        <a:prstGeom prst="rect">
          <a:avLst/>
        </a:prstGeom>
      </xdr:spPr>
    </xdr:pic>
    <xdr:clientData/>
  </xdr:twoCellAnchor>
  <xdr:oneCellAnchor>
    <xdr:from>
      <xdr:col>1</xdr:col>
      <xdr:colOff>223688</xdr:colOff>
      <xdr:row>131</xdr:row>
      <xdr:rowOff>138377</xdr:rowOff>
    </xdr:from>
    <xdr:ext cx="1146587" cy="1448590"/>
    <xdr:pic>
      <xdr:nvPicPr>
        <xdr:cNvPr id="3" name="Picture 2">
          <a:extLst>
            <a:ext uri="{FF2B5EF4-FFF2-40B4-BE49-F238E27FC236}">
              <a16:creationId xmlns:a16="http://schemas.microsoft.com/office/drawing/2014/main" id="{3E8215C0-07A1-4664-A20E-CA5871C4231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129" t="24196" r="54606" b="39253"/>
        <a:stretch/>
      </xdr:blipFill>
      <xdr:spPr>
        <a:xfrm>
          <a:off x="803471" y="39099768"/>
          <a:ext cx="1146587" cy="144859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1781175</xdr:colOff>
      <xdr:row>3</xdr:row>
      <xdr:rowOff>10845</xdr:rowOff>
    </xdr:to>
    <xdr:pic>
      <xdr:nvPicPr>
        <xdr:cNvPr id="2" name="Picture 1" descr="PMRC| IFC investing up to PKR 500 million in PMRC">
          <a:extLst>
            <a:ext uri="{FF2B5EF4-FFF2-40B4-BE49-F238E27FC236}">
              <a16:creationId xmlns:a16="http://schemas.microsoft.com/office/drawing/2014/main" id="{D2471A67-529C-4401-B595-E98AA70D4B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333" t="31000" r="25556" b="31200"/>
        <a:stretch/>
      </xdr:blipFill>
      <xdr:spPr bwMode="auto">
        <a:xfrm>
          <a:off x="85725" y="114300"/>
          <a:ext cx="2228850" cy="97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CURRENT%20JOBS%202008-09\BILLS\ZERYAB\JOB%20AND%20PAYMENTS%20DETA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gw4\d\My%20Document\Bk_hgw-4\zaheer\MAKRAN%20COASTAL%202000\BOQ%20Nallient%20Gawadar%20Sub%20Se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oalesce\62%20%20HILTON%20PHARMA\HILTON%20PHARMA%209th%20FLOO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oalesce\79%20%20MARCEL\MARCE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al Basis"/>
      <sheetName val="CLIENT ADDRESS DATA BASE"/>
      <sheetName val="MONTHLY BASIS-2008"/>
      <sheetName val="LIST OF JOBS"/>
      <sheetName val="OASIS GOLF &amp; COUNTRY CLUB"/>
      <sheetName val="SENT BILLS"/>
      <sheetName val="CLINT ADDRESSES"/>
    </sheetNames>
    <sheetDataSet>
      <sheetData sheetId="0">
        <row r="33">
          <cell r="A33">
            <v>894</v>
          </cell>
          <cell r="B33">
            <v>0</v>
          </cell>
          <cell r="C33">
            <v>39714</v>
          </cell>
          <cell r="D33" t="str">
            <v>IBA - SUKKUR</v>
          </cell>
          <cell r="E33" t="str">
            <v>Mr.BASHIR MEMON</v>
          </cell>
          <cell r="F33" t="str">
            <v>BASHIR MEMON</v>
          </cell>
          <cell r="O33" t="str">
            <v>M.R.A. /  A.D.N</v>
          </cell>
          <cell r="P33">
            <v>39760</v>
          </cell>
        </row>
        <row r="41">
          <cell r="A41">
            <v>886</v>
          </cell>
          <cell r="B41">
            <v>0</v>
          </cell>
          <cell r="C41">
            <v>39588</v>
          </cell>
          <cell r="D41" t="str">
            <v>JICA (FIRE SPRINKLER)</v>
          </cell>
          <cell r="E41" t="str">
            <v>Majid Mr.</v>
          </cell>
          <cell r="F41" t="str">
            <v>Shuja Rahim</v>
          </cell>
          <cell r="G41">
            <v>72000</v>
          </cell>
          <cell r="H41">
            <v>25200</v>
          </cell>
          <cell r="I41">
            <v>50000</v>
          </cell>
          <cell r="O41" t="str">
            <v>ALI</v>
          </cell>
          <cell r="P41">
            <v>39590</v>
          </cell>
        </row>
        <row r="42">
          <cell r="A42">
            <v>887</v>
          </cell>
          <cell r="B42">
            <v>3</v>
          </cell>
          <cell r="C42">
            <v>39605</v>
          </cell>
          <cell r="D42" t="str">
            <v>PROPOSED BEACON HOUSE CAMPUS SURVERY SHEET NO. 35/P/I, BLOCK-6, P.E.C.H.S IMAM AHMED ROAD</v>
          </cell>
          <cell r="E42" t="str">
            <v>Mr. Tariq Qaiser</v>
          </cell>
          <cell r="F42" t="str">
            <v>TAQ, ASSOCIATES   ( PVT.)   LIMITED,ARCHITECTURE  AND  INTERIOR  DESIGN,7-G BLOCK 6 PECHS KARACHI 2905 PAKISTANTEL: 4543442  4541510  FAX: 4520785</v>
          </cell>
          <cell r="G42">
            <v>900000</v>
          </cell>
          <cell r="H42">
            <v>225000</v>
          </cell>
          <cell r="I42">
            <v>450000</v>
          </cell>
          <cell r="J42">
            <v>225000</v>
          </cell>
          <cell r="O42" t="str">
            <v>MAQ</v>
          </cell>
          <cell r="P42">
            <v>39542</v>
          </cell>
        </row>
        <row r="51">
          <cell r="A51">
            <v>910</v>
          </cell>
          <cell r="B51">
            <v>0</v>
          </cell>
          <cell r="C51">
            <v>39878</v>
          </cell>
          <cell r="D51" t="str">
            <v>Fatima Jinnah Post Graduate College (Muzafferabad)</v>
          </cell>
          <cell r="E51" t="str">
            <v>Mr. Babar</v>
          </cell>
          <cell r="F51" t="str">
            <v>TAQ, ASSOCIATES   ( PVT.)   LIMITED,ARCHITECTURE  AND  INTERIOR  DESIGN,7-G BLOCK 6 PECHS KARACHI 2905 PAKISTANTEL: 4543442  4541510  FAX: 4520785</v>
          </cell>
          <cell r="G51">
            <v>25000</v>
          </cell>
          <cell r="H51">
            <v>12500</v>
          </cell>
          <cell r="I51">
            <v>6250</v>
          </cell>
          <cell r="J51">
            <v>6250</v>
          </cell>
          <cell r="O51" t="str">
            <v>A.D.N</v>
          </cell>
          <cell r="P51">
            <v>39731</v>
          </cell>
          <cell r="Q51" t="str">
            <v>Fire 04/09/2008</v>
          </cell>
        </row>
        <row r="53">
          <cell r="A53" t="str">
            <v>876R</v>
          </cell>
          <cell r="B53">
            <v>0</v>
          </cell>
          <cell r="C53">
            <v>39506</v>
          </cell>
          <cell r="D53" t="str">
            <v xml:space="preserve"> King Abdullah University, RAWALAKOT</v>
          </cell>
          <cell r="E53" t="str">
            <v>Tariq Hassan</v>
          </cell>
          <cell r="F53" t="str">
            <v>The Architect12-A, Hasan Homes, BL-5, Clifton, Karachi - PakistanPh:    021-574538/579071/5868896,Fax:  021-5870729, E-Mail: thearchs@cyber.net.pk</v>
          </cell>
          <cell r="G53">
            <v>20000</v>
          </cell>
          <cell r="H53">
            <v>10000</v>
          </cell>
          <cell r="I53">
            <v>10000</v>
          </cell>
          <cell r="O53" t="str">
            <v>A.D.N</v>
          </cell>
        </row>
        <row r="57">
          <cell r="A57">
            <v>872</v>
          </cell>
          <cell r="B57">
            <v>2</v>
          </cell>
          <cell r="C57">
            <v>39505</v>
          </cell>
          <cell r="D57" t="str">
            <v>PROPOSED COMMERCIAL BUILDING ON PLOT NO. 14-C/I COMM. LANE NO. 3 PH. VI DHA KARACHI  FOR MR. IFTIKHAR SOOMRO</v>
          </cell>
          <cell r="E57" t="str">
            <v>Mr. Ahsan Najmi</v>
          </cell>
          <cell r="F57" t="str">
            <v>Najmi Bilgrami CollaborativeRawal Masjid Annexe Block 6 Hillpark Karachi-Pakistan</v>
          </cell>
          <cell r="G57">
            <v>32000</v>
          </cell>
          <cell r="H57">
            <v>16000</v>
          </cell>
          <cell r="I57">
            <v>18000</v>
          </cell>
          <cell r="J57">
            <v>26000</v>
          </cell>
          <cell r="O57" t="str">
            <v>A.D.N</v>
          </cell>
        </row>
        <row r="58">
          <cell r="A58">
            <v>873</v>
          </cell>
          <cell r="B58">
            <v>2</v>
          </cell>
          <cell r="C58">
            <v>39505</v>
          </cell>
          <cell r="D58" t="str">
            <v>PROPOSED BUNGALOW ON PLOT NO.156/II D.H.A. PH. VIII.19TH STREET FOR MR ADNAN ABIDIN</v>
          </cell>
          <cell r="E58" t="str">
            <v>Mr. Ahsan Najmi</v>
          </cell>
          <cell r="F58" t="str">
            <v>Najmi Bilgrami CollaborativeRawal Masjid Annexe Block 6 Hillpark Karachi-Pakistan</v>
          </cell>
          <cell r="G58">
            <v>31400</v>
          </cell>
          <cell r="H58">
            <v>10990</v>
          </cell>
          <cell r="I58">
            <v>21400</v>
          </cell>
          <cell r="J58">
            <v>26000</v>
          </cell>
          <cell r="O58" t="str">
            <v>M.A.Q</v>
          </cell>
          <cell r="P58">
            <v>39542</v>
          </cell>
        </row>
        <row r="59">
          <cell r="A59">
            <v>872</v>
          </cell>
          <cell r="B59">
            <v>2</v>
          </cell>
          <cell r="C59">
            <v>39505</v>
          </cell>
          <cell r="D59" t="str">
            <v>PROPOSED COMMERCIAL BUILDING ON PLOT NO. 14-C/I COMM. LANE NO. 3 PH. VI DHA KARACHI  FOR MR. IFTIKHAR SOOMRO</v>
          </cell>
          <cell r="E59" t="str">
            <v>Mr. Ahsan Najmi</v>
          </cell>
          <cell r="F59" t="str">
            <v>Najmi Bilgrami CollaborativeRawal Masjid Annexe Block 6 Hillpark Karachi-Pakistan</v>
          </cell>
          <cell r="G59">
            <v>32000</v>
          </cell>
          <cell r="H59">
            <v>16000</v>
          </cell>
          <cell r="I59">
            <v>18000</v>
          </cell>
          <cell r="J59">
            <v>7000</v>
          </cell>
          <cell r="O59" t="str">
            <v>A.D.N</v>
          </cell>
        </row>
        <row r="76">
          <cell r="A76">
            <v>754</v>
          </cell>
          <cell r="B76">
            <v>4</v>
          </cell>
          <cell r="C76">
            <v>39443</v>
          </cell>
          <cell r="D76" t="str">
            <v>Lahore Jamat Khana</v>
          </cell>
          <cell r="E76" t="str">
            <v>Hafiz Sher Ali</v>
          </cell>
          <cell r="F76" t="str">
            <v>Collaborative Design,Planning Architecture and Interior Design Group,301-302 &amp; 306 Marine Pride, Block-7, Khyaban-e-Iqbal, Clifton, Karachi-75600</v>
          </cell>
          <cell r="G76">
            <v>174000</v>
          </cell>
          <cell r="H76">
            <v>20000</v>
          </cell>
          <cell r="I76">
            <v>10000</v>
          </cell>
          <cell r="J76">
            <v>100000</v>
          </cell>
          <cell r="K76">
            <v>44000</v>
          </cell>
          <cell r="L76">
            <v>4</v>
          </cell>
          <cell r="M76">
            <v>5</v>
          </cell>
          <cell r="O76" t="str">
            <v>M.R.A</v>
          </cell>
          <cell r="P76">
            <v>39636</v>
          </cell>
          <cell r="Q76">
            <v>433000</v>
          </cell>
        </row>
        <row r="133">
          <cell r="A133">
            <v>707</v>
          </cell>
          <cell r="B133">
            <v>1</v>
          </cell>
          <cell r="C133">
            <v>38769</v>
          </cell>
          <cell r="D133" t="str">
            <v>S.O.S Jamshoro Village</v>
          </cell>
          <cell r="E133" t="str">
            <v>Tariq Hassan</v>
          </cell>
          <cell r="F133" t="str">
            <v>The Architect12-A, Hasan Homes, BL-5, Clifton, Karachi - PakistanPh:    021-574538/579071/5868896,Fax:  021-5870729, E-Mail: thearchs@cyber.net.pk</v>
          </cell>
          <cell r="G133">
            <v>160000</v>
          </cell>
          <cell r="H133">
            <v>50000</v>
          </cell>
          <cell r="I133">
            <v>60000</v>
          </cell>
          <cell r="O133" t="str">
            <v>M.R.A</v>
          </cell>
          <cell r="P133">
            <v>39034</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1"/>
      <sheetName val="TOC"/>
      <sheetName val="SOC"/>
      <sheetName val="BOQ-1of1"/>
      <sheetName val="BOQ-1of2"/>
      <sheetName val="BOQ-2"/>
      <sheetName val="BOQ-3"/>
      <sheetName val="BOQ 4A-1"/>
      <sheetName val="Boq 4A-2"/>
      <sheetName val="BOQ 4B-1"/>
      <sheetName val="BOQ 4B-2"/>
      <sheetName val="BOQ 4B-3"/>
      <sheetName val="BOQ 4C-1"/>
      <sheetName val="BOQ 4C-2"/>
      <sheetName val="BOQ-5"/>
      <sheetName val="BOQ 6"/>
      <sheetName val="BOQ 7"/>
      <sheetName val="SOC-FINAL"/>
    </sheetNames>
    <sheetDataSet>
      <sheetData sheetId="0" refreshError="1">
        <row r="4">
          <cell r="A4" t="str">
            <v xml:space="preserve"> NALLIENT- GAWADAR SUB SECTION</v>
          </cell>
        </row>
        <row r="5">
          <cell r="A5" t="str">
            <v>Bill No. 1:  Earthwork</v>
          </cell>
        </row>
        <row r="6">
          <cell r="A6" t="str">
            <v>Pay Item</v>
          </cell>
          <cell r="B6" t="str">
            <v>Item Description</v>
          </cell>
          <cell r="C6" t="str">
            <v>Unit</v>
          </cell>
          <cell r="D6" t="str">
            <v>Quantity</v>
          </cell>
          <cell r="E6" t="str">
            <v>Rate</v>
          </cell>
          <cell r="F6" t="str">
            <v>Amount</v>
          </cell>
        </row>
        <row r="7">
          <cell r="A7" t="str">
            <v>No.</v>
          </cell>
          <cell r="E7" t="str">
            <v>(Rs.)</v>
          </cell>
          <cell r="F7" t="str">
            <v>(Rs.)</v>
          </cell>
        </row>
        <row r="8">
          <cell r="F8">
            <v>0</v>
          </cell>
        </row>
        <row r="9">
          <cell r="A9" t="str">
            <v>101</v>
          </cell>
          <cell r="B9" t="str">
            <v>Clearing &amp; Grubbing</v>
          </cell>
          <cell r="C9" t="str">
            <v>SM</v>
          </cell>
          <cell r="D9">
            <v>980000</v>
          </cell>
          <cell r="F9">
            <v>0</v>
          </cell>
        </row>
        <row r="10">
          <cell r="A10" t="str">
            <v>102a</v>
          </cell>
          <cell r="B10" t="str">
            <v>Removal of trees , 150-300 mm girth</v>
          </cell>
          <cell r="C10" t="str">
            <v>Each</v>
          </cell>
          <cell r="D10">
            <v>30</v>
          </cell>
          <cell r="F10">
            <v>0</v>
          </cell>
        </row>
        <row r="11">
          <cell r="A11" t="str">
            <v>102b</v>
          </cell>
          <cell r="B11" t="str">
            <v>Removal of trees , 301-600 mm girth</v>
          </cell>
          <cell r="C11" t="str">
            <v>Each</v>
          </cell>
          <cell r="D11">
            <v>24</v>
          </cell>
          <cell r="F11">
            <v>0</v>
          </cell>
        </row>
        <row r="12">
          <cell r="A12" t="str">
            <v>102c</v>
          </cell>
          <cell r="B12" t="str">
            <v>Removal of trees , 601 mm or over girth</v>
          </cell>
          <cell r="C12" t="str">
            <v>Each</v>
          </cell>
          <cell r="D12" t="str">
            <v>-</v>
          </cell>
          <cell r="F12">
            <v>0</v>
          </cell>
        </row>
        <row r="13">
          <cell r="A13" t="str">
            <v>104</v>
          </cell>
          <cell r="B13" t="str">
            <v>Compaction of Natural Ground</v>
          </cell>
          <cell r="C13" t="str">
            <v>SM</v>
          </cell>
          <cell r="D13">
            <v>1210000</v>
          </cell>
          <cell r="F13">
            <v>0</v>
          </cell>
        </row>
        <row r="14">
          <cell r="A14" t="str">
            <v>106a</v>
          </cell>
          <cell r="B14" t="str">
            <v>Excavate Unsuitable  Common Material</v>
          </cell>
          <cell r="C14" t="str">
            <v>CM</v>
          </cell>
          <cell r="D14">
            <v>90000</v>
          </cell>
          <cell r="F14">
            <v>0</v>
          </cell>
        </row>
        <row r="15">
          <cell r="A15" t="str">
            <v>108a</v>
          </cell>
          <cell r="B15" t="str">
            <v xml:space="preserve">Formation of Embankment from Roadway Excavation </v>
          </cell>
          <cell r="C15" t="str">
            <v>CM</v>
          </cell>
          <cell r="D15">
            <v>210000</v>
          </cell>
          <cell r="F15">
            <v>0</v>
          </cell>
        </row>
        <row r="16">
          <cell r="B16" t="str">
            <v xml:space="preserve"> in Common Material</v>
          </cell>
          <cell r="F16">
            <v>0</v>
          </cell>
        </row>
        <row r="17">
          <cell r="A17" t="str">
            <v>108b</v>
          </cell>
          <cell r="B17" t="str">
            <v>Formation of Embankment from Roadway Excavation</v>
          </cell>
          <cell r="C17" t="str">
            <v>CM</v>
          </cell>
          <cell r="D17" t="str">
            <v>-</v>
          </cell>
          <cell r="F17">
            <v>0</v>
          </cell>
        </row>
        <row r="18">
          <cell r="B18" t="str">
            <v>in Rock Material</v>
          </cell>
          <cell r="F18">
            <v>0</v>
          </cell>
        </row>
        <row r="19">
          <cell r="A19" t="str">
            <v>108c</v>
          </cell>
          <cell r="B19" t="str">
            <v xml:space="preserve">Formation of Embankment from Borrow Excavation </v>
          </cell>
          <cell r="C19" t="str">
            <v>CM</v>
          </cell>
          <cell r="D19">
            <v>1790000</v>
          </cell>
          <cell r="F19">
            <v>0</v>
          </cell>
        </row>
        <row r="20">
          <cell r="B20" t="str">
            <v xml:space="preserve"> in Common Material</v>
          </cell>
          <cell r="F20">
            <v>0</v>
          </cell>
        </row>
        <row r="21">
          <cell r="F21">
            <v>0</v>
          </cell>
        </row>
        <row r="27">
          <cell r="F27">
            <v>0</v>
          </cell>
        </row>
        <row r="28">
          <cell r="B28" t="str">
            <v>Total of Bill 1 carried to summary</v>
          </cell>
          <cell r="F28">
            <v>0</v>
          </cell>
        </row>
        <row r="29">
          <cell r="A29" t="str">
            <v>[ C40AC98.XLS    Bill 1 ]</v>
          </cell>
          <cell r="F29" t="str">
            <v>PG #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GRAND SUMMARY"/>
      <sheetName val="A-CIVIL,ARC"/>
      <sheetName val="B-FURNIITURE"/>
      <sheetName val="HVAC"/>
      <sheetName val="LOAM CIVIL"/>
    </sheetNames>
    <sheetDataSet>
      <sheetData sheetId="0" refreshError="1"/>
      <sheetData sheetId="1" refreshError="1">
        <row r="11">
          <cell r="A11" t="str">
            <v>B</v>
          </cell>
        </row>
      </sheetData>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GRAND SUMMARY"/>
      <sheetName val="A-CIVIL-ARCH"/>
      <sheetName val="B-FURNITURE"/>
      <sheetName val="LOAM CIVIL"/>
    </sheetNames>
    <sheetDataSet>
      <sheetData sheetId="0" refreshError="1"/>
      <sheetData sheetId="1" refreshError="1">
        <row r="11">
          <cell r="B11" t="str">
            <v>FURNITURE WORKS</v>
          </cell>
        </row>
      </sheetData>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view="pageBreakPreview" topLeftCell="A201" zoomScale="60" zoomScaleNormal="60" zoomScalePageLayoutView="44" workbookViewId="0">
      <selection activeCell="M7" sqref="M7:M8"/>
    </sheetView>
  </sheetViews>
  <sheetFormatPr defaultColWidth="9.140625" defaultRowHeight="12.75" x14ac:dyDescent="0.2"/>
  <cols>
    <col min="1" max="6" width="15.42578125" style="19" customWidth="1"/>
    <col min="7" max="7" width="13.85546875" style="19" customWidth="1"/>
    <col min="8" max="16384" width="9.140625" style="19"/>
  </cols>
  <sheetData>
    <row r="1" spans="1:7" ht="18.75" customHeight="1" x14ac:dyDescent="0.2"/>
    <row r="2" spans="1:7" ht="18.75" customHeight="1" x14ac:dyDescent="0.2"/>
    <row r="3" spans="1:7" ht="57.75" customHeight="1" x14ac:dyDescent="0.2">
      <c r="A3" s="133" t="s">
        <v>132</v>
      </c>
      <c r="B3" s="133"/>
      <c r="C3" s="133"/>
      <c r="D3" s="133"/>
      <c r="E3" s="133"/>
      <c r="F3" s="133"/>
    </row>
    <row r="4" spans="1:7" ht="43.5" customHeight="1" x14ac:dyDescent="0.2">
      <c r="A4" s="134" t="s">
        <v>209</v>
      </c>
      <c r="B4" s="134"/>
      <c r="C4" s="134"/>
      <c r="D4" s="134"/>
      <c r="E4" s="134"/>
      <c r="F4" s="134"/>
    </row>
    <row r="5" spans="1:7" ht="41.25" customHeight="1" x14ac:dyDescent="0.2">
      <c r="A5" s="134"/>
      <c r="B5" s="134"/>
      <c r="C5" s="134"/>
      <c r="D5" s="134"/>
      <c r="E5" s="134"/>
      <c r="F5" s="134"/>
    </row>
    <row r="6" spans="1:7" ht="18.75" customHeight="1" x14ac:dyDescent="0.2"/>
    <row r="7" spans="1:7" ht="18.75" customHeight="1" x14ac:dyDescent="0.2"/>
    <row r="8" spans="1:7" ht="18.75" customHeight="1" x14ac:dyDescent="0.2">
      <c r="G8" s="20"/>
    </row>
    <row r="9" spans="1:7" ht="18.75" customHeight="1" x14ac:dyDescent="0.2">
      <c r="A9" s="137"/>
      <c r="B9" s="137"/>
      <c r="C9" s="137"/>
      <c r="D9" s="137"/>
      <c r="E9" s="137"/>
      <c r="F9" s="137"/>
    </row>
    <row r="10" spans="1:7" ht="18.75" customHeight="1" x14ac:dyDescent="0.2">
      <c r="A10" s="137"/>
      <c r="B10" s="137"/>
      <c r="C10" s="137"/>
      <c r="D10" s="137"/>
      <c r="E10" s="137"/>
      <c r="F10" s="137"/>
    </row>
    <row r="11" spans="1:7" ht="78" customHeight="1" x14ac:dyDescent="0.6">
      <c r="A11" s="135"/>
      <c r="B11" s="135"/>
      <c r="C11" s="135"/>
      <c r="D11" s="135"/>
      <c r="E11" s="135"/>
      <c r="F11" s="135"/>
      <c r="G11" s="21"/>
    </row>
    <row r="12" spans="1:7" ht="78" customHeight="1" x14ac:dyDescent="0.6">
      <c r="A12" s="135"/>
      <c r="B12" s="135"/>
      <c r="C12" s="135"/>
      <c r="D12" s="135"/>
      <c r="E12" s="135"/>
      <c r="F12" s="135"/>
      <c r="G12" s="21"/>
    </row>
    <row r="13" spans="1:7" ht="27.75" hidden="1" customHeight="1" x14ac:dyDescent="0.5">
      <c r="A13" s="136"/>
      <c r="B13" s="136"/>
      <c r="C13" s="136"/>
      <c r="D13" s="136"/>
      <c r="E13" s="136"/>
      <c r="F13" s="136"/>
    </row>
    <row r="14" spans="1:7" ht="18.75" customHeight="1" x14ac:dyDescent="0.2">
      <c r="B14" s="165" t="s">
        <v>23</v>
      </c>
      <c r="C14" s="165"/>
      <c r="D14" s="165"/>
      <c r="E14" s="165"/>
    </row>
    <row r="15" spans="1:7" ht="18.75" customHeight="1" x14ac:dyDescent="0.2"/>
    <row r="16" spans="1:7" ht="18.75" customHeight="1" x14ac:dyDescent="0.2"/>
    <row r="17" ht="18.75" customHeight="1" x14ac:dyDescent="0.2"/>
    <row r="18" ht="18.75" customHeight="1" x14ac:dyDescent="0.2"/>
    <row r="19" ht="18.75" customHeight="1" x14ac:dyDescent="0.2"/>
    <row r="20" ht="18.75" customHeight="1" x14ac:dyDescent="0.2"/>
    <row r="21" ht="18.75" customHeight="1" x14ac:dyDescent="0.2"/>
    <row r="22" ht="18.75" customHeight="1" x14ac:dyDescent="0.2"/>
    <row r="23" ht="18.75" customHeight="1" x14ac:dyDescent="0.2"/>
  </sheetData>
  <mergeCells count="8">
    <mergeCell ref="B14:E14"/>
    <mergeCell ref="A3:F3"/>
    <mergeCell ref="A4:F4"/>
    <mergeCell ref="A11:F11"/>
    <mergeCell ref="A13:F13"/>
    <mergeCell ref="A5:F5"/>
    <mergeCell ref="A12:F12"/>
    <mergeCell ref="A9:F10"/>
  </mergeCells>
  <printOptions horizontalCentered="1"/>
  <pageMargins left="0.7" right="0.7" top="0.75" bottom="0.75" header="0.3" footer="0.3"/>
  <pageSetup scale="9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4"/>
  <sheetViews>
    <sheetView tabSelected="1" view="pageLayout" zoomScaleNormal="85" zoomScaleSheetLayoutView="115" workbookViewId="0">
      <selection activeCell="B4" sqref="B4"/>
    </sheetView>
  </sheetViews>
  <sheetFormatPr defaultColWidth="9.140625" defaultRowHeight="17.25" x14ac:dyDescent="0.3"/>
  <cols>
    <col min="1" max="1" width="11.5703125" style="3" customWidth="1"/>
    <col min="2" max="2" width="52.5703125" style="3" customWidth="1"/>
    <col min="3" max="3" width="28" style="3" customWidth="1"/>
    <col min="4" max="4" width="9.140625" style="3"/>
    <col min="5" max="5" width="12.28515625" style="3" bestFit="1" customWidth="1"/>
    <col min="6" max="16384" width="9.140625" style="3"/>
  </cols>
  <sheetData>
    <row r="1" spans="1:5" x14ac:dyDescent="0.3">
      <c r="A1" s="1"/>
      <c r="B1" s="1"/>
      <c r="C1" s="2"/>
    </row>
    <row r="2" spans="1:5" x14ac:dyDescent="0.3">
      <c r="A2" s="1"/>
      <c r="B2" s="1"/>
      <c r="C2" s="2"/>
    </row>
    <row r="3" spans="1:5" x14ac:dyDescent="0.3">
      <c r="A3" s="1"/>
      <c r="B3" s="1"/>
      <c r="C3" s="2"/>
    </row>
    <row r="4" spans="1:5" x14ac:dyDescent="0.3">
      <c r="A4" s="1"/>
    </row>
    <row r="5" spans="1:5" x14ac:dyDescent="0.3">
      <c r="A5" s="28"/>
      <c r="B5" s="28"/>
      <c r="C5" s="29"/>
    </row>
    <row r="6" spans="1:5" ht="12" customHeight="1" x14ac:dyDescent="0.3">
      <c r="B6" s="138"/>
      <c r="C6" s="138"/>
    </row>
    <row r="7" spans="1:5" s="123" customFormat="1" ht="16.5" x14ac:dyDescent="0.3">
      <c r="A7" s="200" t="s">
        <v>20</v>
      </c>
      <c r="B7" s="200"/>
      <c r="C7" s="200"/>
    </row>
    <row r="8" spans="1:5" s="123" customFormat="1" ht="9.75" customHeight="1" x14ac:dyDescent="0.3">
      <c r="A8" s="121"/>
      <c r="B8" s="121"/>
      <c r="C8" s="122"/>
    </row>
    <row r="9" spans="1:5" s="123" customFormat="1" ht="16.5" x14ac:dyDescent="0.3">
      <c r="A9" s="124" t="s">
        <v>14</v>
      </c>
      <c r="B9" s="124" t="s">
        <v>15</v>
      </c>
      <c r="C9" s="124" t="s">
        <v>16</v>
      </c>
    </row>
    <row r="10" spans="1:5" s="128" customFormat="1" ht="24.95" customHeight="1" x14ac:dyDescent="0.2">
      <c r="A10" s="125" t="s">
        <v>13</v>
      </c>
      <c r="B10" s="126" t="s">
        <v>213</v>
      </c>
      <c r="C10" s="127"/>
      <c r="E10" s="129"/>
    </row>
    <row r="11" spans="1:5" s="128" customFormat="1" ht="24.95" customHeight="1" x14ac:dyDescent="0.2">
      <c r="A11" s="125" t="s">
        <v>93</v>
      </c>
      <c r="B11" s="130" t="s">
        <v>98</v>
      </c>
      <c r="C11" s="127"/>
      <c r="E11" s="129"/>
    </row>
    <row r="12" spans="1:5" s="128" customFormat="1" ht="24.95" customHeight="1" x14ac:dyDescent="0.2">
      <c r="A12" s="125"/>
      <c r="B12" s="130" t="s">
        <v>206</v>
      </c>
      <c r="C12" s="127"/>
    </row>
    <row r="13" spans="1:5" s="128" customFormat="1" ht="24.95" customHeight="1" x14ac:dyDescent="0.2">
      <c r="A13" s="125"/>
      <c r="B13" s="126"/>
      <c r="C13" s="131"/>
    </row>
    <row r="14" spans="1:5" s="128" customFormat="1" ht="24.95" customHeight="1" x14ac:dyDescent="0.2">
      <c r="A14" s="125"/>
      <c r="B14" s="126"/>
      <c r="C14" s="131"/>
    </row>
    <row r="15" spans="1:5" s="128" customFormat="1" ht="24.95" customHeight="1" x14ac:dyDescent="0.2">
      <c r="A15" s="125"/>
      <c r="B15" s="130"/>
      <c r="C15" s="131"/>
    </row>
    <row r="16" spans="1:5" s="128" customFormat="1" ht="24.95" customHeight="1" x14ac:dyDescent="0.2">
      <c r="A16" s="125"/>
      <c r="B16" s="130"/>
      <c r="C16" s="131"/>
    </row>
    <row r="17" spans="1:5" s="26" customFormat="1" ht="24.95" customHeight="1" x14ac:dyDescent="0.2">
      <c r="A17" s="4"/>
      <c r="B17" s="25"/>
      <c r="C17" s="27"/>
    </row>
    <row r="18" spans="1:5" ht="24.95" customHeight="1" x14ac:dyDescent="0.3">
      <c r="A18" s="4"/>
      <c r="B18" s="5" t="s">
        <v>17</v>
      </c>
      <c r="C18" s="6"/>
      <c r="D18" s="26"/>
      <c r="E18" s="56"/>
    </row>
    <row r="19" spans="1:5" ht="24.95" customHeight="1" x14ac:dyDescent="0.3">
      <c r="A19" s="4"/>
      <c r="B19" s="5" t="s">
        <v>19</v>
      </c>
      <c r="C19" s="8"/>
    </row>
    <row r="20" spans="1:5" ht="20.25" customHeight="1" x14ac:dyDescent="0.3">
      <c r="A20" s="139" t="s">
        <v>18</v>
      </c>
      <c r="B20" s="139"/>
      <c r="C20" s="9"/>
    </row>
    <row r="21" spans="1:5" x14ac:dyDescent="0.3">
      <c r="A21" s="10"/>
      <c r="B21" s="10"/>
    </row>
    <row r="22" spans="1:5" x14ac:dyDescent="0.3">
      <c r="A22" s="10"/>
      <c r="B22" s="10"/>
      <c r="C22" s="11"/>
    </row>
    <row r="23" spans="1:5" x14ac:dyDescent="0.3">
      <c r="A23" s="12"/>
      <c r="B23" s="10"/>
      <c r="C23" s="38"/>
    </row>
    <row r="24" spans="1:5" x14ac:dyDescent="0.3">
      <c r="A24" s="13"/>
      <c r="B24" s="13"/>
      <c r="C24" s="7"/>
    </row>
    <row r="25" spans="1:5" x14ac:dyDescent="0.3">
      <c r="A25" s="10"/>
      <c r="B25" s="10"/>
    </row>
    <row r="26" spans="1:5" x14ac:dyDescent="0.3">
      <c r="A26" s="10"/>
      <c r="B26" s="10"/>
    </row>
    <row r="27" spans="1:5" x14ac:dyDescent="0.3">
      <c r="A27" s="10"/>
      <c r="B27" s="10"/>
    </row>
    <row r="28" spans="1:5" x14ac:dyDescent="0.3">
      <c r="A28" s="14"/>
      <c r="B28" s="10"/>
    </row>
    <row r="29" spans="1:5" x14ac:dyDescent="0.3">
      <c r="A29" s="15"/>
      <c r="B29" s="10"/>
    </row>
    <row r="30" spans="1:5" x14ac:dyDescent="0.3">
      <c r="A30" s="14"/>
      <c r="B30" s="10"/>
    </row>
    <row r="31" spans="1:5" x14ac:dyDescent="0.3">
      <c r="A31" s="14"/>
      <c r="B31" s="10"/>
    </row>
    <row r="32" spans="1:5" x14ac:dyDescent="0.3">
      <c r="A32" s="16"/>
      <c r="B32" s="17"/>
    </row>
    <row r="33" spans="1:2" x14ac:dyDescent="0.3">
      <c r="A33" s="16"/>
      <c r="B33" s="17"/>
    </row>
    <row r="34" spans="1:2" x14ac:dyDescent="0.3">
      <c r="A34" s="16"/>
      <c r="B34" s="18"/>
    </row>
  </sheetData>
  <mergeCells count="3">
    <mergeCell ref="B6:C6"/>
    <mergeCell ref="A20:B20"/>
    <mergeCell ref="A7:C7"/>
  </mergeCells>
  <pageMargins left="0.7" right="0.7" top="0.75" bottom="0.75" header="0.3" footer="0.3"/>
  <pageSetup scale="9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I57"/>
  <sheetViews>
    <sheetView view="pageBreakPreview" topLeftCell="A46" zoomScaleNormal="100" zoomScaleSheetLayoutView="100" workbookViewId="0">
      <selection activeCell="A49" sqref="A49:XFD49"/>
    </sheetView>
  </sheetViews>
  <sheetFormatPr defaultColWidth="9.140625" defaultRowHeight="17.25" x14ac:dyDescent="0.2"/>
  <cols>
    <col min="1" max="1" width="8" style="41" bestFit="1" customWidth="1"/>
    <col min="2" max="2" width="50.5703125" style="41" customWidth="1"/>
    <col min="3" max="3" width="13.85546875" style="41" customWidth="1"/>
    <col min="4" max="4" width="9.85546875" style="114" customWidth="1"/>
    <col min="5" max="5" width="16.42578125" style="41" customWidth="1"/>
    <col min="6" max="6" width="19.28515625" style="115" customWidth="1"/>
    <col min="7" max="16384" width="9.140625" style="23"/>
  </cols>
  <sheetData>
    <row r="1" spans="1:9" s="22" customFormat="1" x14ac:dyDescent="0.2">
      <c r="A1" s="140"/>
      <c r="B1" s="140"/>
      <c r="C1" s="140"/>
      <c r="D1" s="140"/>
      <c r="E1" s="140"/>
      <c r="F1" s="140"/>
    </row>
    <row r="2" spans="1:9" s="22" customFormat="1" x14ac:dyDescent="0.2">
      <c r="A2" s="68"/>
      <c r="B2" s="67"/>
      <c r="C2" s="67"/>
      <c r="D2" s="67"/>
      <c r="E2" s="67"/>
      <c r="F2" s="67"/>
    </row>
    <row r="3" spans="1:9" s="22" customFormat="1" x14ac:dyDescent="0.2">
      <c r="A3" s="140"/>
      <c r="B3" s="140"/>
      <c r="C3" s="67"/>
      <c r="D3" s="69"/>
      <c r="E3" s="67"/>
      <c r="F3" s="67"/>
    </row>
    <row r="4" spans="1:9" ht="39.75" customHeight="1" x14ac:dyDescent="0.2">
      <c r="A4" s="141" t="s">
        <v>132</v>
      </c>
      <c r="B4" s="141"/>
      <c r="C4" s="141"/>
      <c r="D4" s="141"/>
      <c r="E4" s="141"/>
      <c r="F4" s="141"/>
    </row>
    <row r="5" spans="1:9" x14ac:dyDescent="0.2">
      <c r="A5" s="70" t="str">
        <f>'GRAND SUMMARY'!A10</f>
        <v>A</v>
      </c>
      <c r="B5" s="71" t="str">
        <f>'GRAND SUMMARY'!B10</f>
        <v>INTERIOR WORKS</v>
      </c>
      <c r="C5" s="72"/>
      <c r="D5" s="73"/>
      <c r="E5" s="73"/>
      <c r="F5" s="72"/>
      <c r="G5" s="31"/>
    </row>
    <row r="6" spans="1:9" x14ac:dyDescent="0.2">
      <c r="A6" s="70" t="s">
        <v>0</v>
      </c>
      <c r="B6" s="70" t="s">
        <v>1</v>
      </c>
      <c r="C6" s="74" t="s">
        <v>3</v>
      </c>
      <c r="D6" s="70" t="s">
        <v>2</v>
      </c>
      <c r="E6" s="70" t="s">
        <v>4</v>
      </c>
      <c r="F6" s="74" t="s">
        <v>5</v>
      </c>
    </row>
    <row r="7" spans="1:9" s="24" customFormat="1" x14ac:dyDescent="0.2">
      <c r="A7" s="75">
        <v>1</v>
      </c>
      <c r="B7" s="76" t="s">
        <v>96</v>
      </c>
      <c r="C7" s="77"/>
      <c r="D7" s="78"/>
      <c r="E7" s="78"/>
      <c r="F7" s="78"/>
      <c r="I7"/>
    </row>
    <row r="8" spans="1:9" s="24" customFormat="1" ht="99" x14ac:dyDescent="0.2">
      <c r="A8" s="79"/>
      <c r="B8" s="66" t="s">
        <v>103</v>
      </c>
      <c r="C8" s="78">
        <v>1</v>
      </c>
      <c r="D8" s="77" t="s">
        <v>95</v>
      </c>
      <c r="E8" s="78"/>
      <c r="F8" s="77"/>
    </row>
    <row r="9" spans="1:9" s="24" customFormat="1" x14ac:dyDescent="0.2">
      <c r="A9" s="80">
        <v>2</v>
      </c>
      <c r="B9" s="81" t="s">
        <v>22</v>
      </c>
      <c r="C9" s="82"/>
      <c r="D9" s="83"/>
      <c r="E9" s="84"/>
      <c r="F9" s="82"/>
    </row>
    <row r="10" spans="1:9" s="24" customFormat="1" ht="28.5" x14ac:dyDescent="0.2">
      <c r="A10" s="80">
        <v>2.1</v>
      </c>
      <c r="B10" s="85" t="s">
        <v>151</v>
      </c>
      <c r="C10" s="86"/>
      <c r="D10" s="83"/>
      <c r="E10" s="84"/>
      <c r="F10" s="77"/>
    </row>
    <row r="11" spans="1:9" s="24" customFormat="1" ht="148.5" x14ac:dyDescent="0.2">
      <c r="A11" s="87" t="s">
        <v>8</v>
      </c>
      <c r="B11" s="66" t="s">
        <v>105</v>
      </c>
      <c r="C11" s="88">
        <v>265</v>
      </c>
      <c r="D11" s="89" t="s">
        <v>6</v>
      </c>
      <c r="E11" s="90"/>
      <c r="F11" s="77"/>
    </row>
    <row r="12" spans="1:9" s="24" customFormat="1" ht="148.5" x14ac:dyDescent="0.2">
      <c r="A12" s="91" t="s">
        <v>9</v>
      </c>
      <c r="B12" s="66" t="s">
        <v>97</v>
      </c>
      <c r="C12" s="88">
        <v>375</v>
      </c>
      <c r="D12" s="89" t="s">
        <v>6</v>
      </c>
      <c r="E12" s="90"/>
      <c r="F12" s="77"/>
    </row>
    <row r="13" spans="1:9" x14ac:dyDescent="0.2">
      <c r="A13" s="92">
        <v>2.2000000000000002</v>
      </c>
      <c r="B13" s="81" t="s">
        <v>149</v>
      </c>
      <c r="C13" s="93"/>
      <c r="D13" s="94"/>
      <c r="E13" s="95"/>
      <c r="F13" s="77"/>
    </row>
    <row r="14" spans="1:9" ht="128.25" customHeight="1" x14ac:dyDescent="0.2">
      <c r="A14" s="70"/>
      <c r="B14" s="66" t="s">
        <v>168</v>
      </c>
      <c r="C14" s="96">
        <v>90</v>
      </c>
      <c r="D14" s="89" t="s">
        <v>6</v>
      </c>
      <c r="E14" s="90"/>
      <c r="F14" s="77"/>
    </row>
    <row r="15" spans="1:9" x14ac:dyDescent="0.2">
      <c r="A15" s="70">
        <v>3</v>
      </c>
      <c r="B15" s="76" t="s">
        <v>99</v>
      </c>
      <c r="C15" s="97"/>
      <c r="D15" s="89"/>
      <c r="E15" s="95"/>
      <c r="F15" s="77"/>
    </row>
    <row r="16" spans="1:9" x14ac:dyDescent="0.2">
      <c r="A16" s="70">
        <v>3.1</v>
      </c>
      <c r="B16" s="81" t="s">
        <v>152</v>
      </c>
      <c r="C16" s="34"/>
      <c r="D16" s="89"/>
      <c r="E16" s="90"/>
      <c r="F16" s="77"/>
    </row>
    <row r="17" spans="1:6" ht="82.5" x14ac:dyDescent="0.2">
      <c r="A17" s="70"/>
      <c r="B17" s="66" t="s">
        <v>169</v>
      </c>
      <c r="C17" s="34">
        <v>272</v>
      </c>
      <c r="D17" s="89" t="s">
        <v>156</v>
      </c>
      <c r="E17" s="90"/>
      <c r="F17" s="77"/>
    </row>
    <row r="18" spans="1:6" ht="28.5" x14ac:dyDescent="0.2">
      <c r="A18" s="70">
        <v>3.2</v>
      </c>
      <c r="B18" s="85" t="s">
        <v>161</v>
      </c>
      <c r="C18" s="34"/>
      <c r="D18" s="89"/>
      <c r="E18" s="90"/>
      <c r="F18" s="77"/>
    </row>
    <row r="19" spans="1:6" ht="115.5" x14ac:dyDescent="0.2">
      <c r="A19" s="70"/>
      <c r="B19" s="66" t="s">
        <v>170</v>
      </c>
      <c r="C19" s="34">
        <v>68</v>
      </c>
      <c r="D19" s="89" t="s">
        <v>6</v>
      </c>
      <c r="E19" s="90"/>
      <c r="F19" s="77"/>
    </row>
    <row r="20" spans="1:6" s="24" customFormat="1" x14ac:dyDescent="0.2">
      <c r="A20" s="70">
        <v>4</v>
      </c>
      <c r="B20" s="98" t="s">
        <v>10</v>
      </c>
      <c r="C20" s="99"/>
      <c r="D20" s="89"/>
      <c r="E20" s="90"/>
      <c r="F20" s="77"/>
    </row>
    <row r="21" spans="1:6" s="24" customFormat="1" x14ac:dyDescent="0.2">
      <c r="A21" s="70">
        <v>4.0999999999999996</v>
      </c>
      <c r="B21" s="98" t="s">
        <v>130</v>
      </c>
      <c r="C21" s="34"/>
      <c r="D21" s="89"/>
      <c r="E21" s="90"/>
      <c r="F21" s="77"/>
    </row>
    <row r="22" spans="1:6" s="32" customFormat="1" ht="115.5" x14ac:dyDescent="0.2">
      <c r="A22" s="70"/>
      <c r="B22" s="66" t="s">
        <v>106</v>
      </c>
      <c r="C22" s="88">
        <v>1376</v>
      </c>
      <c r="D22" s="89" t="s">
        <v>6</v>
      </c>
      <c r="E22" s="90"/>
      <c r="F22" s="77"/>
    </row>
    <row r="23" spans="1:6" s="24" customFormat="1" x14ac:dyDescent="0.2">
      <c r="A23" s="70">
        <v>4.2</v>
      </c>
      <c r="B23" s="98" t="s">
        <v>153</v>
      </c>
      <c r="C23" s="34"/>
      <c r="D23" s="89"/>
      <c r="E23" s="90"/>
      <c r="F23" s="77"/>
    </row>
    <row r="24" spans="1:6" s="24" customFormat="1" ht="99" x14ac:dyDescent="0.2">
      <c r="A24" s="70"/>
      <c r="B24" s="66" t="s">
        <v>171</v>
      </c>
      <c r="C24" s="88">
        <v>130</v>
      </c>
      <c r="D24" s="89" t="s">
        <v>6</v>
      </c>
      <c r="E24" s="90"/>
      <c r="F24" s="77"/>
    </row>
    <row r="25" spans="1:6" s="24" customFormat="1" x14ac:dyDescent="0.2">
      <c r="A25" s="70">
        <v>4.3</v>
      </c>
      <c r="B25" s="98" t="s">
        <v>154</v>
      </c>
      <c r="C25" s="34"/>
      <c r="D25" s="89"/>
      <c r="E25" s="90"/>
      <c r="F25" s="77"/>
    </row>
    <row r="26" spans="1:6" s="24" customFormat="1" ht="115.5" x14ac:dyDescent="0.2">
      <c r="A26" s="70"/>
      <c r="B26" s="66" t="s">
        <v>170</v>
      </c>
      <c r="C26" s="88">
        <v>42</v>
      </c>
      <c r="D26" s="89" t="s">
        <v>6</v>
      </c>
      <c r="E26" s="90"/>
      <c r="F26" s="77"/>
    </row>
    <row r="27" spans="1:6" s="24" customFormat="1" x14ac:dyDescent="0.2">
      <c r="A27" s="70">
        <v>4.4000000000000004</v>
      </c>
      <c r="B27" s="98" t="s">
        <v>155</v>
      </c>
      <c r="C27" s="34"/>
      <c r="D27" s="89"/>
      <c r="E27" s="90"/>
      <c r="F27" s="77"/>
    </row>
    <row r="28" spans="1:6" s="24" customFormat="1" ht="99" x14ac:dyDescent="0.2">
      <c r="A28" s="70"/>
      <c r="B28" s="66" t="s">
        <v>163</v>
      </c>
      <c r="C28" s="88">
        <v>178</v>
      </c>
      <c r="D28" s="89" t="s">
        <v>156</v>
      </c>
      <c r="E28" s="90"/>
      <c r="F28" s="77"/>
    </row>
    <row r="29" spans="1:6" s="24" customFormat="1" x14ac:dyDescent="0.2">
      <c r="A29" s="70">
        <v>5</v>
      </c>
      <c r="B29" s="98" t="s">
        <v>12</v>
      </c>
      <c r="C29" s="99"/>
      <c r="D29" s="89"/>
      <c r="E29" s="90"/>
      <c r="F29" s="77"/>
    </row>
    <row r="30" spans="1:6" ht="28.5" x14ac:dyDescent="0.2">
      <c r="A30" s="70">
        <v>5.0999999999999996</v>
      </c>
      <c r="B30" s="98" t="s">
        <v>162</v>
      </c>
      <c r="C30" s="99"/>
      <c r="D30" s="89"/>
      <c r="E30" s="90"/>
      <c r="F30" s="77"/>
    </row>
    <row r="31" spans="1:6" s="24" customFormat="1" ht="165" x14ac:dyDescent="0.2">
      <c r="A31" s="70"/>
      <c r="B31" s="66" t="s">
        <v>237</v>
      </c>
      <c r="C31" s="99">
        <v>261</v>
      </c>
      <c r="D31" s="89" t="s">
        <v>6</v>
      </c>
      <c r="E31" s="90"/>
      <c r="F31" s="77"/>
    </row>
    <row r="32" spans="1:6" x14ac:dyDescent="0.2">
      <c r="A32" s="70">
        <v>5.2</v>
      </c>
      <c r="B32" s="98" t="s">
        <v>157</v>
      </c>
      <c r="C32" s="99"/>
      <c r="D32" s="89"/>
      <c r="E32" s="90"/>
      <c r="F32" s="77"/>
    </row>
    <row r="33" spans="1:6" s="24" customFormat="1" ht="165" x14ac:dyDescent="0.2">
      <c r="A33" s="70"/>
      <c r="B33" s="66" t="s">
        <v>238</v>
      </c>
      <c r="C33" s="99">
        <v>268</v>
      </c>
      <c r="D33" s="89" t="s">
        <v>6</v>
      </c>
      <c r="E33" s="90"/>
      <c r="F33" s="77"/>
    </row>
    <row r="34" spans="1:6" x14ac:dyDescent="0.2">
      <c r="A34" s="70">
        <v>5.2</v>
      </c>
      <c r="B34" s="98" t="s">
        <v>158</v>
      </c>
      <c r="C34" s="99"/>
      <c r="D34" s="89"/>
      <c r="E34" s="90"/>
      <c r="F34" s="77"/>
    </row>
    <row r="35" spans="1:6" s="24" customFormat="1" ht="66" x14ac:dyDescent="0.2">
      <c r="A35" s="70"/>
      <c r="B35" s="66" t="s">
        <v>160</v>
      </c>
      <c r="C35" s="99">
        <v>22</v>
      </c>
      <c r="D35" s="89" t="s">
        <v>6</v>
      </c>
      <c r="E35" s="90"/>
      <c r="F35" s="77"/>
    </row>
    <row r="36" spans="1:6" s="24" customFormat="1" x14ac:dyDescent="0.2">
      <c r="A36" s="70">
        <v>6</v>
      </c>
      <c r="B36" s="98" t="s">
        <v>11</v>
      </c>
      <c r="C36" s="99"/>
      <c r="D36" s="89"/>
      <c r="E36" s="90"/>
      <c r="F36" s="77"/>
    </row>
    <row r="37" spans="1:6" x14ac:dyDescent="0.2">
      <c r="A37" s="70">
        <v>6.1</v>
      </c>
      <c r="B37" s="100" t="s">
        <v>101</v>
      </c>
      <c r="C37" s="99"/>
      <c r="D37" s="89"/>
      <c r="E37" s="90"/>
      <c r="F37" s="77"/>
    </row>
    <row r="38" spans="1:6" s="24" customFormat="1" ht="313.5" x14ac:dyDescent="0.2">
      <c r="A38" s="70"/>
      <c r="B38" s="66" t="s">
        <v>100</v>
      </c>
      <c r="C38" s="34">
        <v>235</v>
      </c>
      <c r="D38" s="89" t="s">
        <v>6</v>
      </c>
      <c r="E38" s="90"/>
      <c r="F38" s="77"/>
    </row>
    <row r="39" spans="1:6" x14ac:dyDescent="0.2">
      <c r="A39" s="80">
        <v>6.2</v>
      </c>
      <c r="B39" s="85" t="s">
        <v>150</v>
      </c>
      <c r="C39" s="96"/>
      <c r="D39" s="89"/>
      <c r="E39" s="90"/>
      <c r="F39" s="101"/>
    </row>
    <row r="40" spans="1:6" s="24" customFormat="1" ht="165" x14ac:dyDescent="0.2">
      <c r="A40" s="87"/>
      <c r="B40" s="66" t="s">
        <v>172</v>
      </c>
      <c r="C40" s="96">
        <v>253</v>
      </c>
      <c r="D40" s="89" t="s">
        <v>6</v>
      </c>
      <c r="E40" s="90"/>
      <c r="F40" s="77"/>
    </row>
    <row r="41" spans="1:6" s="24" customFormat="1" x14ac:dyDescent="0.2">
      <c r="A41" s="70">
        <v>7</v>
      </c>
      <c r="B41" s="98" t="s">
        <v>210</v>
      </c>
      <c r="C41" s="99"/>
      <c r="D41" s="89"/>
      <c r="E41" s="90"/>
      <c r="F41" s="77"/>
    </row>
    <row r="42" spans="1:6" s="49" customFormat="1" ht="13.9" customHeight="1" x14ac:dyDescent="0.2">
      <c r="A42" s="117">
        <v>7.1</v>
      </c>
      <c r="B42" s="48" t="s">
        <v>174</v>
      </c>
      <c r="C42" s="34"/>
      <c r="D42" s="44"/>
      <c r="E42" s="45"/>
      <c r="F42" s="33"/>
    </row>
    <row r="43" spans="1:6" ht="99" x14ac:dyDescent="0.2">
      <c r="A43" s="87"/>
      <c r="B43" s="66" t="s">
        <v>173</v>
      </c>
      <c r="C43" s="96"/>
      <c r="D43" s="89"/>
      <c r="E43" s="90"/>
      <c r="F43" s="77"/>
    </row>
    <row r="44" spans="1:6" s="41" customFormat="1" ht="16.5" x14ac:dyDescent="0.2">
      <c r="A44" s="117">
        <v>7.2</v>
      </c>
      <c r="B44" s="48" t="s">
        <v>226</v>
      </c>
      <c r="C44" s="34"/>
      <c r="D44" s="44"/>
      <c r="E44" s="45"/>
      <c r="F44" s="33"/>
    </row>
    <row r="45" spans="1:6" s="24" customFormat="1" ht="99" x14ac:dyDescent="0.2">
      <c r="A45" s="46"/>
      <c r="B45" s="66" t="s">
        <v>175</v>
      </c>
      <c r="C45" s="99"/>
      <c r="D45" s="89"/>
      <c r="E45" s="90"/>
      <c r="F45" s="77"/>
    </row>
    <row r="46" spans="1:6" x14ac:dyDescent="0.2">
      <c r="A46" s="102">
        <v>8</v>
      </c>
      <c r="B46" s="98" t="s">
        <v>94</v>
      </c>
      <c r="C46" s="103"/>
      <c r="D46" s="89"/>
      <c r="E46" s="90"/>
      <c r="F46" s="101"/>
    </row>
    <row r="47" spans="1:6" ht="115.5" x14ac:dyDescent="0.2">
      <c r="A47" s="89">
        <v>8.1</v>
      </c>
      <c r="B47" s="118" t="s">
        <v>211</v>
      </c>
      <c r="C47" s="104"/>
      <c r="D47" s="89"/>
      <c r="E47" s="90"/>
      <c r="F47" s="77"/>
    </row>
    <row r="48" spans="1:6" s="24" customFormat="1" x14ac:dyDescent="0.2">
      <c r="A48" s="89"/>
      <c r="B48" s="66" t="s">
        <v>159</v>
      </c>
      <c r="C48" s="104">
        <v>1</v>
      </c>
      <c r="D48" s="89" t="s">
        <v>92</v>
      </c>
      <c r="E48" s="90"/>
      <c r="F48" s="77"/>
    </row>
    <row r="49" spans="1:6" x14ac:dyDescent="0.2">
      <c r="A49" s="143" t="s">
        <v>7</v>
      </c>
      <c r="B49" s="144"/>
      <c r="C49" s="144"/>
      <c r="D49" s="144"/>
      <c r="E49" s="145"/>
      <c r="F49" s="105"/>
    </row>
    <row r="50" spans="1:6" x14ac:dyDescent="0.2">
      <c r="A50" s="69"/>
      <c r="B50" s="65"/>
      <c r="C50" s="106"/>
      <c r="D50" s="107"/>
      <c r="E50" s="106"/>
      <c r="F50" s="108"/>
    </row>
    <row r="51" spans="1:6" s="24" customFormat="1" x14ac:dyDescent="0.2">
      <c r="A51" s="69"/>
      <c r="B51" s="65"/>
      <c r="C51" s="106"/>
      <c r="D51" s="107"/>
      <c r="E51" s="106"/>
      <c r="F51" s="108"/>
    </row>
    <row r="52" spans="1:6" x14ac:dyDescent="0.2">
      <c r="A52" s="69"/>
      <c r="B52" s="65"/>
      <c r="C52" s="106"/>
      <c r="D52" s="107"/>
      <c r="E52" s="106"/>
      <c r="F52" s="108"/>
    </row>
    <row r="53" spans="1:6" s="24" customFormat="1" x14ac:dyDescent="0.2">
      <c r="A53" s="109"/>
      <c r="B53" s="40"/>
      <c r="C53" s="109"/>
      <c r="D53" s="110"/>
      <c r="E53" s="109"/>
      <c r="F53" s="111"/>
    </row>
    <row r="54" spans="1:6" x14ac:dyDescent="0.2">
      <c r="A54" s="109"/>
      <c r="B54" s="112"/>
      <c r="C54" s="109"/>
      <c r="D54" s="110"/>
      <c r="E54" s="109"/>
      <c r="F54" s="111"/>
    </row>
    <row r="55" spans="1:6" s="24" customFormat="1" x14ac:dyDescent="0.2">
      <c r="A55" s="109"/>
      <c r="B55" s="112"/>
      <c r="C55" s="109"/>
      <c r="D55" s="110"/>
      <c r="E55" s="109"/>
      <c r="F55" s="111"/>
    </row>
    <row r="56" spans="1:6" x14ac:dyDescent="0.2">
      <c r="A56" s="113"/>
      <c r="B56" s="142"/>
      <c r="C56" s="142"/>
      <c r="D56" s="142"/>
      <c r="E56" s="142"/>
      <c r="F56" s="142"/>
    </row>
    <row r="57" spans="1:6" s="24" customFormat="1" x14ac:dyDescent="0.2">
      <c r="A57" s="41"/>
      <c r="B57" s="41"/>
      <c r="C57" s="41"/>
      <c r="D57" s="114"/>
      <c r="E57" s="41"/>
      <c r="F57" s="115"/>
    </row>
  </sheetData>
  <mergeCells count="5">
    <mergeCell ref="A1:F1"/>
    <mergeCell ref="A3:B3"/>
    <mergeCell ref="A4:F4"/>
    <mergeCell ref="B56:F56"/>
    <mergeCell ref="A49:E49"/>
  </mergeCells>
  <conditionalFormatting sqref="B16:B19">
    <cfRule type="iconSet" priority="112">
      <iconSet>
        <cfvo type="percent" val="0"/>
        <cfvo type="percent" val="33"/>
        <cfvo type="percent" val="67"/>
      </iconSet>
    </cfRule>
    <cfRule type="duplicateValues" dxfId="6" priority="113" stopIfTrue="1"/>
  </conditionalFormatting>
  <conditionalFormatting sqref="B21:B23 B25 B27:B28">
    <cfRule type="iconSet" priority="89">
      <iconSet>
        <cfvo type="percent" val="0"/>
        <cfvo type="percent" val="33"/>
        <cfvo type="percent" val="67"/>
      </iconSet>
    </cfRule>
    <cfRule type="duplicateValues" dxfId="5" priority="90" stopIfTrue="1"/>
  </conditionalFormatting>
  <conditionalFormatting sqref="B24">
    <cfRule type="iconSet" priority="5">
      <iconSet>
        <cfvo type="percent" val="0"/>
        <cfvo type="percent" val="33"/>
        <cfvo type="percent" val="67"/>
      </iconSet>
    </cfRule>
    <cfRule type="duplicateValues" dxfId="4" priority="6" stopIfTrue="1"/>
  </conditionalFormatting>
  <conditionalFormatting sqref="B26">
    <cfRule type="iconSet" priority="1">
      <iconSet>
        <cfvo type="percent" val="0"/>
        <cfvo type="percent" val="33"/>
        <cfvo type="percent" val="67"/>
      </iconSet>
    </cfRule>
    <cfRule type="duplicateValues" dxfId="3" priority="2" stopIfTrue="1"/>
  </conditionalFormatting>
  <conditionalFormatting sqref="B30:B34">
    <cfRule type="iconSet" priority="56">
      <iconSet>
        <cfvo type="percent" val="0"/>
        <cfvo type="percent" val="33"/>
        <cfvo type="percent" val="67"/>
      </iconSet>
    </cfRule>
  </conditionalFormatting>
  <conditionalFormatting sqref="B39:B40 B42:B44">
    <cfRule type="iconSet" priority="92">
      <iconSet>
        <cfvo type="percent" val="0"/>
        <cfvo type="percent" val="33"/>
        <cfvo type="percent" val="67"/>
      </iconSet>
    </cfRule>
    <cfRule type="duplicateValues" dxfId="2" priority="93" stopIfTrue="1"/>
  </conditionalFormatting>
  <printOptions horizontalCentered="1"/>
  <pageMargins left="0.51181102362204722" right="0.35433070866141736" top="0.77" bottom="0.9055118110236221" header="0.51181102362204722" footer="0.23622047244094491"/>
  <pageSetup paperSize="9" scale="8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F140"/>
  <sheetViews>
    <sheetView view="pageBreakPreview" topLeftCell="A133" zoomScale="115" zoomScaleNormal="100" zoomScaleSheetLayoutView="115" workbookViewId="0">
      <selection activeCell="L137" sqref="L137"/>
    </sheetView>
  </sheetViews>
  <sheetFormatPr defaultRowHeight="16.5" x14ac:dyDescent="0.2"/>
  <cols>
    <col min="1" max="1" width="8.7109375" style="41" customWidth="1"/>
    <col min="2" max="2" width="50" style="41" customWidth="1"/>
    <col min="3" max="3" width="10.7109375" style="41" customWidth="1"/>
    <col min="4" max="4" width="9.5703125" style="36" customWidth="1"/>
    <col min="5" max="5" width="13.140625" style="41" bestFit="1" customWidth="1"/>
    <col min="6" max="6" width="16.42578125" style="37" customWidth="1"/>
    <col min="7" max="7" width="9.140625" style="41"/>
    <col min="8" max="8" width="9.5703125" style="41" bestFit="1" customWidth="1"/>
    <col min="9" max="256" width="9.140625" style="41"/>
    <col min="257" max="257" width="7.5703125" style="41" customWidth="1"/>
    <col min="258" max="258" width="47.85546875" style="41" customWidth="1"/>
    <col min="259" max="259" width="10.7109375" style="41" customWidth="1"/>
    <col min="260" max="260" width="9.5703125" style="41" customWidth="1"/>
    <col min="261" max="261" width="11.5703125" style="41" bestFit="1" customWidth="1"/>
    <col min="262" max="262" width="16.42578125" style="41" customWidth="1"/>
    <col min="263" max="512" width="9.140625" style="41"/>
    <col min="513" max="513" width="7.5703125" style="41" customWidth="1"/>
    <col min="514" max="514" width="47.85546875" style="41" customWidth="1"/>
    <col min="515" max="515" width="10.7109375" style="41" customWidth="1"/>
    <col min="516" max="516" width="9.5703125" style="41" customWidth="1"/>
    <col min="517" max="517" width="11.5703125" style="41" bestFit="1" customWidth="1"/>
    <col min="518" max="518" width="16.42578125" style="41" customWidth="1"/>
    <col min="519" max="768" width="9.140625" style="41"/>
    <col min="769" max="769" width="7.5703125" style="41" customWidth="1"/>
    <col min="770" max="770" width="47.85546875" style="41" customWidth="1"/>
    <col min="771" max="771" width="10.7109375" style="41" customWidth="1"/>
    <col min="772" max="772" width="9.5703125" style="41" customWidth="1"/>
    <col min="773" max="773" width="11.5703125" style="41" bestFit="1" customWidth="1"/>
    <col min="774" max="774" width="16.42578125" style="41" customWidth="1"/>
    <col min="775" max="1024" width="9.140625" style="41"/>
    <col min="1025" max="1025" width="7.5703125" style="41" customWidth="1"/>
    <col min="1026" max="1026" width="47.85546875" style="41" customWidth="1"/>
    <col min="1027" max="1027" width="10.7109375" style="41" customWidth="1"/>
    <col min="1028" max="1028" width="9.5703125" style="41" customWidth="1"/>
    <col min="1029" max="1029" width="11.5703125" style="41" bestFit="1" customWidth="1"/>
    <col min="1030" max="1030" width="16.42578125" style="41" customWidth="1"/>
    <col min="1031" max="1280" width="9.140625" style="41"/>
    <col min="1281" max="1281" width="7.5703125" style="41" customWidth="1"/>
    <col min="1282" max="1282" width="47.85546875" style="41" customWidth="1"/>
    <col min="1283" max="1283" width="10.7109375" style="41" customWidth="1"/>
    <col min="1284" max="1284" width="9.5703125" style="41" customWidth="1"/>
    <col min="1285" max="1285" width="11.5703125" style="41" bestFit="1" customWidth="1"/>
    <col min="1286" max="1286" width="16.42578125" style="41" customWidth="1"/>
    <col min="1287" max="1536" width="9.140625" style="41"/>
    <col min="1537" max="1537" width="7.5703125" style="41" customWidth="1"/>
    <col min="1538" max="1538" width="47.85546875" style="41" customWidth="1"/>
    <col min="1539" max="1539" width="10.7109375" style="41" customWidth="1"/>
    <col min="1540" max="1540" width="9.5703125" style="41" customWidth="1"/>
    <col min="1541" max="1541" width="11.5703125" style="41" bestFit="1" customWidth="1"/>
    <col min="1542" max="1542" width="16.42578125" style="41" customWidth="1"/>
    <col min="1543" max="1792" width="9.140625" style="41"/>
    <col min="1793" max="1793" width="7.5703125" style="41" customWidth="1"/>
    <col min="1794" max="1794" width="47.85546875" style="41" customWidth="1"/>
    <col min="1795" max="1795" width="10.7109375" style="41" customWidth="1"/>
    <col min="1796" max="1796" width="9.5703125" style="41" customWidth="1"/>
    <col min="1797" max="1797" width="11.5703125" style="41" bestFit="1" customWidth="1"/>
    <col min="1798" max="1798" width="16.42578125" style="41" customWidth="1"/>
    <col min="1799" max="2048" width="9.140625" style="41"/>
    <col min="2049" max="2049" width="7.5703125" style="41" customWidth="1"/>
    <col min="2050" max="2050" width="47.85546875" style="41" customWidth="1"/>
    <col min="2051" max="2051" width="10.7109375" style="41" customWidth="1"/>
    <col min="2052" max="2052" width="9.5703125" style="41" customWidth="1"/>
    <col min="2053" max="2053" width="11.5703125" style="41" bestFit="1" customWidth="1"/>
    <col min="2054" max="2054" width="16.42578125" style="41" customWidth="1"/>
    <col min="2055" max="2304" width="9.140625" style="41"/>
    <col min="2305" max="2305" width="7.5703125" style="41" customWidth="1"/>
    <col min="2306" max="2306" width="47.85546875" style="41" customWidth="1"/>
    <col min="2307" max="2307" width="10.7109375" style="41" customWidth="1"/>
    <col min="2308" max="2308" width="9.5703125" style="41" customWidth="1"/>
    <col min="2309" max="2309" width="11.5703125" style="41" bestFit="1" customWidth="1"/>
    <col min="2310" max="2310" width="16.42578125" style="41" customWidth="1"/>
    <col min="2311" max="2560" width="9.140625" style="41"/>
    <col min="2561" max="2561" width="7.5703125" style="41" customWidth="1"/>
    <col min="2562" max="2562" width="47.85546875" style="41" customWidth="1"/>
    <col min="2563" max="2563" width="10.7109375" style="41" customWidth="1"/>
    <col min="2564" max="2564" width="9.5703125" style="41" customWidth="1"/>
    <col min="2565" max="2565" width="11.5703125" style="41" bestFit="1" customWidth="1"/>
    <col min="2566" max="2566" width="16.42578125" style="41" customWidth="1"/>
    <col min="2567" max="2816" width="9.140625" style="41"/>
    <col min="2817" max="2817" width="7.5703125" style="41" customWidth="1"/>
    <col min="2818" max="2818" width="47.85546875" style="41" customWidth="1"/>
    <col min="2819" max="2819" width="10.7109375" style="41" customWidth="1"/>
    <col min="2820" max="2820" width="9.5703125" style="41" customWidth="1"/>
    <col min="2821" max="2821" width="11.5703125" style="41" bestFit="1" customWidth="1"/>
    <col min="2822" max="2822" width="16.42578125" style="41" customWidth="1"/>
    <col min="2823" max="3072" width="9.140625" style="41"/>
    <col min="3073" max="3073" width="7.5703125" style="41" customWidth="1"/>
    <col min="3074" max="3074" width="47.85546875" style="41" customWidth="1"/>
    <col min="3075" max="3075" width="10.7109375" style="41" customWidth="1"/>
    <col min="3076" max="3076" width="9.5703125" style="41" customWidth="1"/>
    <col min="3077" max="3077" width="11.5703125" style="41" bestFit="1" customWidth="1"/>
    <col min="3078" max="3078" width="16.42578125" style="41" customWidth="1"/>
    <col min="3079" max="3328" width="9.140625" style="41"/>
    <col min="3329" max="3329" width="7.5703125" style="41" customWidth="1"/>
    <col min="3330" max="3330" width="47.85546875" style="41" customWidth="1"/>
    <col min="3331" max="3331" width="10.7109375" style="41" customWidth="1"/>
    <col min="3332" max="3332" width="9.5703125" style="41" customWidth="1"/>
    <col min="3333" max="3333" width="11.5703125" style="41" bestFit="1" customWidth="1"/>
    <col min="3334" max="3334" width="16.42578125" style="41" customWidth="1"/>
    <col min="3335" max="3584" width="9.140625" style="41"/>
    <col min="3585" max="3585" width="7.5703125" style="41" customWidth="1"/>
    <col min="3586" max="3586" width="47.85546875" style="41" customWidth="1"/>
    <col min="3587" max="3587" width="10.7109375" style="41" customWidth="1"/>
    <col min="3588" max="3588" width="9.5703125" style="41" customWidth="1"/>
    <col min="3589" max="3589" width="11.5703125" style="41" bestFit="1" customWidth="1"/>
    <col min="3590" max="3590" width="16.42578125" style="41" customWidth="1"/>
    <col min="3591" max="3840" width="9.140625" style="41"/>
    <col min="3841" max="3841" width="7.5703125" style="41" customWidth="1"/>
    <col min="3842" max="3842" width="47.85546875" style="41" customWidth="1"/>
    <col min="3843" max="3843" width="10.7109375" style="41" customWidth="1"/>
    <col min="3844" max="3844" width="9.5703125" style="41" customWidth="1"/>
    <col min="3845" max="3845" width="11.5703125" style="41" bestFit="1" customWidth="1"/>
    <col min="3846" max="3846" width="16.42578125" style="41" customWidth="1"/>
    <col min="3847" max="4096" width="9.140625" style="41"/>
    <col min="4097" max="4097" width="7.5703125" style="41" customWidth="1"/>
    <col min="4098" max="4098" width="47.85546875" style="41" customWidth="1"/>
    <col min="4099" max="4099" width="10.7109375" style="41" customWidth="1"/>
    <col min="4100" max="4100" width="9.5703125" style="41" customWidth="1"/>
    <col min="4101" max="4101" width="11.5703125" style="41" bestFit="1" customWidth="1"/>
    <col min="4102" max="4102" width="16.42578125" style="41" customWidth="1"/>
    <col min="4103" max="4352" width="9.140625" style="41"/>
    <col min="4353" max="4353" width="7.5703125" style="41" customWidth="1"/>
    <col min="4354" max="4354" width="47.85546875" style="41" customWidth="1"/>
    <col min="4355" max="4355" width="10.7109375" style="41" customWidth="1"/>
    <col min="4356" max="4356" width="9.5703125" style="41" customWidth="1"/>
    <col min="4357" max="4357" width="11.5703125" style="41" bestFit="1" customWidth="1"/>
    <col min="4358" max="4358" width="16.42578125" style="41" customWidth="1"/>
    <col min="4359" max="4608" width="9.140625" style="41"/>
    <col min="4609" max="4609" width="7.5703125" style="41" customWidth="1"/>
    <col min="4610" max="4610" width="47.85546875" style="41" customWidth="1"/>
    <col min="4611" max="4611" width="10.7109375" style="41" customWidth="1"/>
    <col min="4612" max="4612" width="9.5703125" style="41" customWidth="1"/>
    <col min="4613" max="4613" width="11.5703125" style="41" bestFit="1" customWidth="1"/>
    <col min="4614" max="4614" width="16.42578125" style="41" customWidth="1"/>
    <col min="4615" max="4864" width="9.140625" style="41"/>
    <col min="4865" max="4865" width="7.5703125" style="41" customWidth="1"/>
    <col min="4866" max="4866" width="47.85546875" style="41" customWidth="1"/>
    <col min="4867" max="4867" width="10.7109375" style="41" customWidth="1"/>
    <col min="4868" max="4868" width="9.5703125" style="41" customWidth="1"/>
    <col min="4869" max="4869" width="11.5703125" style="41" bestFit="1" customWidth="1"/>
    <col min="4870" max="4870" width="16.42578125" style="41" customWidth="1"/>
    <col min="4871" max="5120" width="9.140625" style="41"/>
    <col min="5121" max="5121" width="7.5703125" style="41" customWidth="1"/>
    <col min="5122" max="5122" width="47.85546875" style="41" customWidth="1"/>
    <col min="5123" max="5123" width="10.7109375" style="41" customWidth="1"/>
    <col min="5124" max="5124" width="9.5703125" style="41" customWidth="1"/>
    <col min="5125" max="5125" width="11.5703125" style="41" bestFit="1" customWidth="1"/>
    <col min="5126" max="5126" width="16.42578125" style="41" customWidth="1"/>
    <col min="5127" max="5376" width="9.140625" style="41"/>
    <col min="5377" max="5377" width="7.5703125" style="41" customWidth="1"/>
    <col min="5378" max="5378" width="47.85546875" style="41" customWidth="1"/>
    <col min="5379" max="5379" width="10.7109375" style="41" customWidth="1"/>
    <col min="5380" max="5380" width="9.5703125" style="41" customWidth="1"/>
    <col min="5381" max="5381" width="11.5703125" style="41" bestFit="1" customWidth="1"/>
    <col min="5382" max="5382" width="16.42578125" style="41" customWidth="1"/>
    <col min="5383" max="5632" width="9.140625" style="41"/>
    <col min="5633" max="5633" width="7.5703125" style="41" customWidth="1"/>
    <col min="5634" max="5634" width="47.85546875" style="41" customWidth="1"/>
    <col min="5635" max="5635" width="10.7109375" style="41" customWidth="1"/>
    <col min="5636" max="5636" width="9.5703125" style="41" customWidth="1"/>
    <col min="5637" max="5637" width="11.5703125" style="41" bestFit="1" customWidth="1"/>
    <col min="5638" max="5638" width="16.42578125" style="41" customWidth="1"/>
    <col min="5639" max="5888" width="9.140625" style="41"/>
    <col min="5889" max="5889" width="7.5703125" style="41" customWidth="1"/>
    <col min="5890" max="5890" width="47.85546875" style="41" customWidth="1"/>
    <col min="5891" max="5891" width="10.7109375" style="41" customWidth="1"/>
    <col min="5892" max="5892" width="9.5703125" style="41" customWidth="1"/>
    <col min="5893" max="5893" width="11.5703125" style="41" bestFit="1" customWidth="1"/>
    <col min="5894" max="5894" width="16.42578125" style="41" customWidth="1"/>
    <col min="5895" max="6144" width="9.140625" style="41"/>
    <col min="6145" max="6145" width="7.5703125" style="41" customWidth="1"/>
    <col min="6146" max="6146" width="47.85546875" style="41" customWidth="1"/>
    <col min="6147" max="6147" width="10.7109375" style="41" customWidth="1"/>
    <col min="6148" max="6148" width="9.5703125" style="41" customWidth="1"/>
    <col min="6149" max="6149" width="11.5703125" style="41" bestFit="1" customWidth="1"/>
    <col min="6150" max="6150" width="16.42578125" style="41" customWidth="1"/>
    <col min="6151" max="6400" width="9.140625" style="41"/>
    <col min="6401" max="6401" width="7.5703125" style="41" customWidth="1"/>
    <col min="6402" max="6402" width="47.85546875" style="41" customWidth="1"/>
    <col min="6403" max="6403" width="10.7109375" style="41" customWidth="1"/>
    <col min="6404" max="6404" width="9.5703125" style="41" customWidth="1"/>
    <col min="6405" max="6405" width="11.5703125" style="41" bestFit="1" customWidth="1"/>
    <col min="6406" max="6406" width="16.42578125" style="41" customWidth="1"/>
    <col min="6407" max="6656" width="9.140625" style="41"/>
    <col min="6657" max="6657" width="7.5703125" style="41" customWidth="1"/>
    <col min="6658" max="6658" width="47.85546875" style="41" customWidth="1"/>
    <col min="6659" max="6659" width="10.7109375" style="41" customWidth="1"/>
    <col min="6660" max="6660" width="9.5703125" style="41" customWidth="1"/>
    <col min="6661" max="6661" width="11.5703125" style="41" bestFit="1" customWidth="1"/>
    <col min="6662" max="6662" width="16.42578125" style="41" customWidth="1"/>
    <col min="6663" max="6912" width="9.140625" style="41"/>
    <col min="6913" max="6913" width="7.5703125" style="41" customWidth="1"/>
    <col min="6914" max="6914" width="47.85546875" style="41" customWidth="1"/>
    <col min="6915" max="6915" width="10.7109375" style="41" customWidth="1"/>
    <col min="6916" max="6916" width="9.5703125" style="41" customWidth="1"/>
    <col min="6917" max="6917" width="11.5703125" style="41" bestFit="1" customWidth="1"/>
    <col min="6918" max="6918" width="16.42578125" style="41" customWidth="1"/>
    <col min="6919" max="7168" width="9.140625" style="41"/>
    <col min="7169" max="7169" width="7.5703125" style="41" customWidth="1"/>
    <col min="7170" max="7170" width="47.85546875" style="41" customWidth="1"/>
    <col min="7171" max="7171" width="10.7109375" style="41" customWidth="1"/>
    <col min="7172" max="7172" width="9.5703125" style="41" customWidth="1"/>
    <col min="7173" max="7173" width="11.5703125" style="41" bestFit="1" customWidth="1"/>
    <col min="7174" max="7174" width="16.42578125" style="41" customWidth="1"/>
    <col min="7175" max="7424" width="9.140625" style="41"/>
    <col min="7425" max="7425" width="7.5703125" style="41" customWidth="1"/>
    <col min="7426" max="7426" width="47.85546875" style="41" customWidth="1"/>
    <col min="7427" max="7427" width="10.7109375" style="41" customWidth="1"/>
    <col min="7428" max="7428" width="9.5703125" style="41" customWidth="1"/>
    <col min="7429" max="7429" width="11.5703125" style="41" bestFit="1" customWidth="1"/>
    <col min="7430" max="7430" width="16.42578125" style="41" customWidth="1"/>
    <col min="7431" max="7680" width="9.140625" style="41"/>
    <col min="7681" max="7681" width="7.5703125" style="41" customWidth="1"/>
    <col min="7682" max="7682" width="47.85546875" style="41" customWidth="1"/>
    <col min="7683" max="7683" width="10.7109375" style="41" customWidth="1"/>
    <col min="7684" max="7684" width="9.5703125" style="41" customWidth="1"/>
    <col min="7685" max="7685" width="11.5703125" style="41" bestFit="1" customWidth="1"/>
    <col min="7686" max="7686" width="16.42578125" style="41" customWidth="1"/>
    <col min="7687" max="7936" width="9.140625" style="41"/>
    <col min="7937" max="7937" width="7.5703125" style="41" customWidth="1"/>
    <col min="7938" max="7938" width="47.85546875" style="41" customWidth="1"/>
    <col min="7939" max="7939" width="10.7109375" style="41" customWidth="1"/>
    <col min="7940" max="7940" width="9.5703125" style="41" customWidth="1"/>
    <col min="7941" max="7941" width="11.5703125" style="41" bestFit="1" customWidth="1"/>
    <col min="7942" max="7942" width="16.42578125" style="41" customWidth="1"/>
    <col min="7943" max="8192" width="9.140625" style="41"/>
    <col min="8193" max="8193" width="7.5703125" style="41" customWidth="1"/>
    <col min="8194" max="8194" width="47.85546875" style="41" customWidth="1"/>
    <col min="8195" max="8195" width="10.7109375" style="41" customWidth="1"/>
    <col min="8196" max="8196" width="9.5703125" style="41" customWidth="1"/>
    <col min="8197" max="8197" width="11.5703125" style="41" bestFit="1" customWidth="1"/>
    <col min="8198" max="8198" width="16.42578125" style="41" customWidth="1"/>
    <col min="8199" max="8448" width="9.140625" style="41"/>
    <col min="8449" max="8449" width="7.5703125" style="41" customWidth="1"/>
    <col min="8450" max="8450" width="47.85546875" style="41" customWidth="1"/>
    <col min="8451" max="8451" width="10.7109375" style="41" customWidth="1"/>
    <col min="8452" max="8452" width="9.5703125" style="41" customWidth="1"/>
    <col min="8453" max="8453" width="11.5703125" style="41" bestFit="1" customWidth="1"/>
    <col min="8454" max="8454" width="16.42578125" style="41" customWidth="1"/>
    <col min="8455" max="8704" width="9.140625" style="41"/>
    <col min="8705" max="8705" width="7.5703125" style="41" customWidth="1"/>
    <col min="8706" max="8706" width="47.85546875" style="41" customWidth="1"/>
    <col min="8707" max="8707" width="10.7109375" style="41" customWidth="1"/>
    <col min="8708" max="8708" width="9.5703125" style="41" customWidth="1"/>
    <col min="8709" max="8709" width="11.5703125" style="41" bestFit="1" customWidth="1"/>
    <col min="8710" max="8710" width="16.42578125" style="41" customWidth="1"/>
    <col min="8711" max="8960" width="9.140625" style="41"/>
    <col min="8961" max="8961" width="7.5703125" style="41" customWidth="1"/>
    <col min="8962" max="8962" width="47.85546875" style="41" customWidth="1"/>
    <col min="8963" max="8963" width="10.7109375" style="41" customWidth="1"/>
    <col min="8964" max="8964" width="9.5703125" style="41" customWidth="1"/>
    <col min="8965" max="8965" width="11.5703125" style="41" bestFit="1" customWidth="1"/>
    <col min="8966" max="8966" width="16.42578125" style="41" customWidth="1"/>
    <col min="8967" max="9216" width="9.140625" style="41"/>
    <col min="9217" max="9217" width="7.5703125" style="41" customWidth="1"/>
    <col min="9218" max="9218" width="47.85546875" style="41" customWidth="1"/>
    <col min="9219" max="9219" width="10.7109375" style="41" customWidth="1"/>
    <col min="9220" max="9220" width="9.5703125" style="41" customWidth="1"/>
    <col min="9221" max="9221" width="11.5703125" style="41" bestFit="1" customWidth="1"/>
    <col min="9222" max="9222" width="16.42578125" style="41" customWidth="1"/>
    <col min="9223" max="9472" width="9.140625" style="41"/>
    <col min="9473" max="9473" width="7.5703125" style="41" customWidth="1"/>
    <col min="9474" max="9474" width="47.85546875" style="41" customWidth="1"/>
    <col min="9475" max="9475" width="10.7109375" style="41" customWidth="1"/>
    <col min="9476" max="9476" width="9.5703125" style="41" customWidth="1"/>
    <col min="9477" max="9477" width="11.5703125" style="41" bestFit="1" customWidth="1"/>
    <col min="9478" max="9478" width="16.42578125" style="41" customWidth="1"/>
    <col min="9479" max="9728" width="9.140625" style="41"/>
    <col min="9729" max="9729" width="7.5703125" style="41" customWidth="1"/>
    <col min="9730" max="9730" width="47.85546875" style="41" customWidth="1"/>
    <col min="9731" max="9731" width="10.7109375" style="41" customWidth="1"/>
    <col min="9732" max="9732" width="9.5703125" style="41" customWidth="1"/>
    <col min="9733" max="9733" width="11.5703125" style="41" bestFit="1" customWidth="1"/>
    <col min="9734" max="9734" width="16.42578125" style="41" customWidth="1"/>
    <col min="9735" max="9984" width="9.140625" style="41"/>
    <col min="9985" max="9985" width="7.5703125" style="41" customWidth="1"/>
    <col min="9986" max="9986" width="47.85546875" style="41" customWidth="1"/>
    <col min="9987" max="9987" width="10.7109375" style="41" customWidth="1"/>
    <col min="9988" max="9988" width="9.5703125" style="41" customWidth="1"/>
    <col min="9989" max="9989" width="11.5703125" style="41" bestFit="1" customWidth="1"/>
    <col min="9990" max="9990" width="16.42578125" style="41" customWidth="1"/>
    <col min="9991" max="10240" width="9.140625" style="41"/>
    <col min="10241" max="10241" width="7.5703125" style="41" customWidth="1"/>
    <col min="10242" max="10242" width="47.85546875" style="41" customWidth="1"/>
    <col min="10243" max="10243" width="10.7109375" style="41" customWidth="1"/>
    <col min="10244" max="10244" width="9.5703125" style="41" customWidth="1"/>
    <col min="10245" max="10245" width="11.5703125" style="41" bestFit="1" customWidth="1"/>
    <col min="10246" max="10246" width="16.42578125" style="41" customWidth="1"/>
    <col min="10247" max="10496" width="9.140625" style="41"/>
    <col min="10497" max="10497" width="7.5703125" style="41" customWidth="1"/>
    <col min="10498" max="10498" width="47.85546875" style="41" customWidth="1"/>
    <col min="10499" max="10499" width="10.7109375" style="41" customWidth="1"/>
    <col min="10500" max="10500" width="9.5703125" style="41" customWidth="1"/>
    <col min="10501" max="10501" width="11.5703125" style="41" bestFit="1" customWidth="1"/>
    <col min="10502" max="10502" width="16.42578125" style="41" customWidth="1"/>
    <col min="10503" max="10752" width="9.140625" style="41"/>
    <col min="10753" max="10753" width="7.5703125" style="41" customWidth="1"/>
    <col min="10754" max="10754" width="47.85546875" style="41" customWidth="1"/>
    <col min="10755" max="10755" width="10.7109375" style="41" customWidth="1"/>
    <col min="10756" max="10756" width="9.5703125" style="41" customWidth="1"/>
    <col min="10757" max="10757" width="11.5703125" style="41" bestFit="1" customWidth="1"/>
    <col min="10758" max="10758" width="16.42578125" style="41" customWidth="1"/>
    <col min="10759" max="11008" width="9.140625" style="41"/>
    <col min="11009" max="11009" width="7.5703125" style="41" customWidth="1"/>
    <col min="11010" max="11010" width="47.85546875" style="41" customWidth="1"/>
    <col min="11011" max="11011" width="10.7109375" style="41" customWidth="1"/>
    <col min="11012" max="11012" width="9.5703125" style="41" customWidth="1"/>
    <col min="11013" max="11013" width="11.5703125" style="41" bestFit="1" customWidth="1"/>
    <col min="11014" max="11014" width="16.42578125" style="41" customWidth="1"/>
    <col min="11015" max="11264" width="9.140625" style="41"/>
    <col min="11265" max="11265" width="7.5703125" style="41" customWidth="1"/>
    <col min="11266" max="11266" width="47.85546875" style="41" customWidth="1"/>
    <col min="11267" max="11267" width="10.7109375" style="41" customWidth="1"/>
    <col min="11268" max="11268" width="9.5703125" style="41" customWidth="1"/>
    <col min="11269" max="11269" width="11.5703125" style="41" bestFit="1" customWidth="1"/>
    <col min="11270" max="11270" width="16.42578125" style="41" customWidth="1"/>
    <col min="11271" max="11520" width="9.140625" style="41"/>
    <col min="11521" max="11521" width="7.5703125" style="41" customWidth="1"/>
    <col min="11522" max="11522" width="47.85546875" style="41" customWidth="1"/>
    <col min="11523" max="11523" width="10.7109375" style="41" customWidth="1"/>
    <col min="11524" max="11524" width="9.5703125" style="41" customWidth="1"/>
    <col min="11525" max="11525" width="11.5703125" style="41" bestFit="1" customWidth="1"/>
    <col min="11526" max="11526" width="16.42578125" style="41" customWidth="1"/>
    <col min="11527" max="11776" width="9.140625" style="41"/>
    <col min="11777" max="11777" width="7.5703125" style="41" customWidth="1"/>
    <col min="11778" max="11778" width="47.85546875" style="41" customWidth="1"/>
    <col min="11779" max="11779" width="10.7109375" style="41" customWidth="1"/>
    <col min="11780" max="11780" width="9.5703125" style="41" customWidth="1"/>
    <col min="11781" max="11781" width="11.5703125" style="41" bestFit="1" customWidth="1"/>
    <col min="11782" max="11782" width="16.42578125" style="41" customWidth="1"/>
    <col min="11783" max="12032" width="9.140625" style="41"/>
    <col min="12033" max="12033" width="7.5703125" style="41" customWidth="1"/>
    <col min="12034" max="12034" width="47.85546875" style="41" customWidth="1"/>
    <col min="12035" max="12035" width="10.7109375" style="41" customWidth="1"/>
    <col min="12036" max="12036" width="9.5703125" style="41" customWidth="1"/>
    <col min="12037" max="12037" width="11.5703125" style="41" bestFit="1" customWidth="1"/>
    <col min="12038" max="12038" width="16.42578125" style="41" customWidth="1"/>
    <col min="12039" max="12288" width="9.140625" style="41"/>
    <col min="12289" max="12289" width="7.5703125" style="41" customWidth="1"/>
    <col min="12290" max="12290" width="47.85546875" style="41" customWidth="1"/>
    <col min="12291" max="12291" width="10.7109375" style="41" customWidth="1"/>
    <col min="12292" max="12292" width="9.5703125" style="41" customWidth="1"/>
    <col min="12293" max="12293" width="11.5703125" style="41" bestFit="1" customWidth="1"/>
    <col min="12294" max="12294" width="16.42578125" style="41" customWidth="1"/>
    <col min="12295" max="12544" width="9.140625" style="41"/>
    <col min="12545" max="12545" width="7.5703125" style="41" customWidth="1"/>
    <col min="12546" max="12546" width="47.85546875" style="41" customWidth="1"/>
    <col min="12547" max="12547" width="10.7109375" style="41" customWidth="1"/>
    <col min="12548" max="12548" width="9.5703125" style="41" customWidth="1"/>
    <col min="12549" max="12549" width="11.5703125" style="41" bestFit="1" customWidth="1"/>
    <col min="12550" max="12550" width="16.42578125" style="41" customWidth="1"/>
    <col min="12551" max="12800" width="9.140625" style="41"/>
    <col min="12801" max="12801" width="7.5703125" style="41" customWidth="1"/>
    <col min="12802" max="12802" width="47.85546875" style="41" customWidth="1"/>
    <col min="12803" max="12803" width="10.7109375" style="41" customWidth="1"/>
    <col min="12804" max="12804" width="9.5703125" style="41" customWidth="1"/>
    <col min="12805" max="12805" width="11.5703125" style="41" bestFit="1" customWidth="1"/>
    <col min="12806" max="12806" width="16.42578125" style="41" customWidth="1"/>
    <col min="12807" max="13056" width="9.140625" style="41"/>
    <col min="13057" max="13057" width="7.5703125" style="41" customWidth="1"/>
    <col min="13058" max="13058" width="47.85546875" style="41" customWidth="1"/>
    <col min="13059" max="13059" width="10.7109375" style="41" customWidth="1"/>
    <col min="13060" max="13060" width="9.5703125" style="41" customWidth="1"/>
    <col min="13061" max="13061" width="11.5703125" style="41" bestFit="1" customWidth="1"/>
    <col min="13062" max="13062" width="16.42578125" style="41" customWidth="1"/>
    <col min="13063" max="13312" width="9.140625" style="41"/>
    <col min="13313" max="13313" width="7.5703125" style="41" customWidth="1"/>
    <col min="13314" max="13314" width="47.85546875" style="41" customWidth="1"/>
    <col min="13315" max="13315" width="10.7109375" style="41" customWidth="1"/>
    <col min="13316" max="13316" width="9.5703125" style="41" customWidth="1"/>
    <col min="13317" max="13317" width="11.5703125" style="41" bestFit="1" customWidth="1"/>
    <col min="13318" max="13318" width="16.42578125" style="41" customWidth="1"/>
    <col min="13319" max="13568" width="9.140625" style="41"/>
    <col min="13569" max="13569" width="7.5703125" style="41" customWidth="1"/>
    <col min="13570" max="13570" width="47.85546875" style="41" customWidth="1"/>
    <col min="13571" max="13571" width="10.7109375" style="41" customWidth="1"/>
    <col min="13572" max="13572" width="9.5703125" style="41" customWidth="1"/>
    <col min="13573" max="13573" width="11.5703125" style="41" bestFit="1" customWidth="1"/>
    <col min="13574" max="13574" width="16.42578125" style="41" customWidth="1"/>
    <col min="13575" max="13824" width="9.140625" style="41"/>
    <col min="13825" max="13825" width="7.5703125" style="41" customWidth="1"/>
    <col min="13826" max="13826" width="47.85546875" style="41" customWidth="1"/>
    <col min="13827" max="13827" width="10.7109375" style="41" customWidth="1"/>
    <col min="13828" max="13828" width="9.5703125" style="41" customWidth="1"/>
    <col min="13829" max="13829" width="11.5703125" style="41" bestFit="1" customWidth="1"/>
    <col min="13830" max="13830" width="16.42578125" style="41" customWidth="1"/>
    <col min="13831" max="14080" width="9.140625" style="41"/>
    <col min="14081" max="14081" width="7.5703125" style="41" customWidth="1"/>
    <col min="14082" max="14082" width="47.85546875" style="41" customWidth="1"/>
    <col min="14083" max="14083" width="10.7109375" style="41" customWidth="1"/>
    <col min="14084" max="14084" width="9.5703125" style="41" customWidth="1"/>
    <col min="14085" max="14085" width="11.5703125" style="41" bestFit="1" customWidth="1"/>
    <col min="14086" max="14086" width="16.42578125" style="41" customWidth="1"/>
    <col min="14087" max="14336" width="9.140625" style="41"/>
    <col min="14337" max="14337" width="7.5703125" style="41" customWidth="1"/>
    <col min="14338" max="14338" width="47.85546875" style="41" customWidth="1"/>
    <col min="14339" max="14339" width="10.7109375" style="41" customWidth="1"/>
    <col min="14340" max="14340" width="9.5703125" style="41" customWidth="1"/>
    <col min="14341" max="14341" width="11.5703125" style="41" bestFit="1" customWidth="1"/>
    <col min="14342" max="14342" width="16.42578125" style="41" customWidth="1"/>
    <col min="14343" max="14592" width="9.140625" style="41"/>
    <col min="14593" max="14593" width="7.5703125" style="41" customWidth="1"/>
    <col min="14594" max="14594" width="47.85546875" style="41" customWidth="1"/>
    <col min="14595" max="14595" width="10.7109375" style="41" customWidth="1"/>
    <col min="14596" max="14596" width="9.5703125" style="41" customWidth="1"/>
    <col min="14597" max="14597" width="11.5703125" style="41" bestFit="1" customWidth="1"/>
    <col min="14598" max="14598" width="16.42578125" style="41" customWidth="1"/>
    <col min="14599" max="14848" width="9.140625" style="41"/>
    <col min="14849" max="14849" width="7.5703125" style="41" customWidth="1"/>
    <col min="14850" max="14850" width="47.85546875" style="41" customWidth="1"/>
    <col min="14851" max="14851" width="10.7109375" style="41" customWidth="1"/>
    <col min="14852" max="14852" width="9.5703125" style="41" customWidth="1"/>
    <col min="14853" max="14853" width="11.5703125" style="41" bestFit="1" customWidth="1"/>
    <col min="14854" max="14854" width="16.42578125" style="41" customWidth="1"/>
    <col min="14855" max="15104" width="9.140625" style="41"/>
    <col min="15105" max="15105" width="7.5703125" style="41" customWidth="1"/>
    <col min="15106" max="15106" width="47.85546875" style="41" customWidth="1"/>
    <col min="15107" max="15107" width="10.7109375" style="41" customWidth="1"/>
    <col min="15108" max="15108" width="9.5703125" style="41" customWidth="1"/>
    <col min="15109" max="15109" width="11.5703125" style="41" bestFit="1" customWidth="1"/>
    <col min="15110" max="15110" width="16.42578125" style="41" customWidth="1"/>
    <col min="15111" max="15360" width="9.140625" style="41"/>
    <col min="15361" max="15361" width="7.5703125" style="41" customWidth="1"/>
    <col min="15362" max="15362" width="47.85546875" style="41" customWidth="1"/>
    <col min="15363" max="15363" width="10.7109375" style="41" customWidth="1"/>
    <col min="15364" max="15364" width="9.5703125" style="41" customWidth="1"/>
    <col min="15365" max="15365" width="11.5703125" style="41" bestFit="1" customWidth="1"/>
    <col min="15366" max="15366" width="16.42578125" style="41" customWidth="1"/>
    <col min="15367" max="15616" width="9.140625" style="41"/>
    <col min="15617" max="15617" width="7.5703125" style="41" customWidth="1"/>
    <col min="15618" max="15618" width="47.85546875" style="41" customWidth="1"/>
    <col min="15619" max="15619" width="10.7109375" style="41" customWidth="1"/>
    <col min="15620" max="15620" width="9.5703125" style="41" customWidth="1"/>
    <col min="15621" max="15621" width="11.5703125" style="41" bestFit="1" customWidth="1"/>
    <col min="15622" max="15622" width="16.42578125" style="41" customWidth="1"/>
    <col min="15623" max="15872" width="9.140625" style="41"/>
    <col min="15873" max="15873" width="7.5703125" style="41" customWidth="1"/>
    <col min="15874" max="15874" width="47.85546875" style="41" customWidth="1"/>
    <col min="15875" max="15875" width="10.7109375" style="41" customWidth="1"/>
    <col min="15876" max="15876" width="9.5703125" style="41" customWidth="1"/>
    <col min="15877" max="15877" width="11.5703125" style="41" bestFit="1" customWidth="1"/>
    <col min="15878" max="15878" width="16.42578125" style="41" customWidth="1"/>
    <col min="15879" max="16128" width="9.140625" style="41"/>
    <col min="16129" max="16129" width="7.5703125" style="41" customWidth="1"/>
    <col min="16130" max="16130" width="47.85546875" style="41" customWidth="1"/>
    <col min="16131" max="16131" width="10.7109375" style="41" customWidth="1"/>
    <col min="16132" max="16132" width="9.5703125" style="41" customWidth="1"/>
    <col min="16133" max="16133" width="11.5703125" style="41" bestFit="1" customWidth="1"/>
    <col min="16134" max="16134" width="16.42578125" style="41" customWidth="1"/>
    <col min="16135" max="16384" width="9.140625" style="41"/>
  </cols>
  <sheetData>
    <row r="1" spans="1:6" s="40" customFormat="1" ht="87.75" customHeight="1" x14ac:dyDescent="0.2">
      <c r="A1" s="39"/>
      <c r="B1" s="39"/>
      <c r="C1" s="39"/>
      <c r="D1" s="39"/>
      <c r="E1" s="39"/>
      <c r="F1" s="39"/>
    </row>
    <row r="2" spans="1:6" x14ac:dyDescent="0.2">
      <c r="A2" s="141" t="s">
        <v>212</v>
      </c>
      <c r="B2" s="141"/>
      <c r="C2" s="141"/>
      <c r="D2" s="141"/>
      <c r="E2" s="141"/>
      <c r="F2" s="141"/>
    </row>
    <row r="3" spans="1:6" x14ac:dyDescent="0.2">
      <c r="A3" s="42" t="str">
        <f>'[3]GRAND SUMMARY'!A11</f>
        <v>B</v>
      </c>
      <c r="B3" s="154" t="str">
        <f>'[4]GRAND SUMMARY'!B11</f>
        <v>FURNITURE WORKS</v>
      </c>
      <c r="C3" s="154"/>
      <c r="D3" s="154"/>
      <c r="E3" s="154"/>
      <c r="F3" s="154"/>
    </row>
    <row r="4" spans="1:6" x14ac:dyDescent="0.2">
      <c r="A4" s="42" t="s">
        <v>0</v>
      </c>
      <c r="B4" s="42" t="s">
        <v>1</v>
      </c>
      <c r="C4" s="35" t="s">
        <v>3</v>
      </c>
      <c r="D4" s="42" t="s">
        <v>2</v>
      </c>
      <c r="E4" s="42" t="s">
        <v>4</v>
      </c>
      <c r="F4" s="35" t="s">
        <v>5</v>
      </c>
    </row>
    <row r="5" spans="1:6" s="46" customFormat="1" x14ac:dyDescent="0.2">
      <c r="A5" s="42"/>
      <c r="B5" s="43" t="s">
        <v>134</v>
      </c>
      <c r="C5" s="34"/>
      <c r="D5" s="44"/>
      <c r="E5" s="45"/>
      <c r="F5" s="33"/>
    </row>
    <row r="6" spans="1:6" s="49" customFormat="1" x14ac:dyDescent="0.2">
      <c r="A6" s="47">
        <v>1</v>
      </c>
      <c r="B6" s="48" t="s">
        <v>137</v>
      </c>
      <c r="C6" s="34"/>
      <c r="D6" s="44"/>
      <c r="E6" s="45"/>
      <c r="F6" s="33"/>
    </row>
    <row r="7" spans="1:6" s="49" customFormat="1" ht="33" x14ac:dyDescent="0.2">
      <c r="A7" s="50"/>
      <c r="B7" s="119" t="s">
        <v>176</v>
      </c>
      <c r="C7" s="146">
        <v>1</v>
      </c>
      <c r="D7" s="148" t="s">
        <v>92</v>
      </c>
      <c r="E7" s="150"/>
      <c r="F7" s="152"/>
    </row>
    <row r="8" spans="1:6" s="49" customFormat="1" ht="33" x14ac:dyDescent="0.2">
      <c r="A8" s="52"/>
      <c r="B8" s="120" t="s">
        <v>177</v>
      </c>
      <c r="C8" s="147"/>
      <c r="D8" s="149"/>
      <c r="E8" s="151"/>
      <c r="F8" s="153"/>
    </row>
    <row r="9" spans="1:6" s="49" customFormat="1" ht="33" x14ac:dyDescent="0.2">
      <c r="A9" s="52"/>
      <c r="B9" s="120" t="s">
        <v>197</v>
      </c>
      <c r="C9" s="147"/>
      <c r="D9" s="149"/>
      <c r="E9" s="151"/>
      <c r="F9" s="153"/>
    </row>
    <row r="10" spans="1:6" s="49" customFormat="1" x14ac:dyDescent="0.2">
      <c r="A10" s="52"/>
      <c r="B10" s="120" t="s">
        <v>178</v>
      </c>
      <c r="C10" s="147"/>
      <c r="D10" s="149"/>
      <c r="E10" s="151"/>
      <c r="F10" s="153"/>
    </row>
    <row r="11" spans="1:6" s="49" customFormat="1" ht="49.5" x14ac:dyDescent="0.2">
      <c r="A11" s="52"/>
      <c r="B11" s="120" t="s">
        <v>179</v>
      </c>
      <c r="C11" s="147"/>
      <c r="D11" s="149"/>
      <c r="E11" s="151"/>
      <c r="F11" s="153"/>
    </row>
    <row r="12" spans="1:6" s="49" customFormat="1" x14ac:dyDescent="0.2">
      <c r="A12" s="54"/>
      <c r="B12" s="55" t="s">
        <v>222</v>
      </c>
      <c r="C12" s="155"/>
      <c r="D12" s="156"/>
      <c r="E12" s="157"/>
      <c r="F12" s="158"/>
    </row>
    <row r="13" spans="1:6" s="49" customFormat="1" x14ac:dyDescent="0.2">
      <c r="A13" s="47">
        <v>2</v>
      </c>
      <c r="B13" s="48" t="s">
        <v>138</v>
      </c>
      <c r="C13" s="34"/>
      <c r="D13" s="44"/>
      <c r="E13" s="45"/>
      <c r="F13" s="33"/>
    </row>
    <row r="14" spans="1:6" s="49" customFormat="1" ht="33" x14ac:dyDescent="0.2">
      <c r="A14" s="50"/>
      <c r="B14" s="51" t="s">
        <v>180</v>
      </c>
      <c r="C14" s="146">
        <v>3</v>
      </c>
      <c r="D14" s="148" t="s">
        <v>92</v>
      </c>
      <c r="E14" s="150"/>
      <c r="F14" s="152"/>
    </row>
    <row r="15" spans="1:6" s="49" customFormat="1" x14ac:dyDescent="0.2">
      <c r="A15" s="52"/>
      <c r="B15" s="53" t="s">
        <v>181</v>
      </c>
      <c r="C15" s="147"/>
      <c r="D15" s="149"/>
      <c r="E15" s="151"/>
      <c r="F15" s="153"/>
    </row>
    <row r="16" spans="1:6" s="49" customFormat="1" x14ac:dyDescent="0.2">
      <c r="A16" s="52"/>
      <c r="B16" s="53" t="s">
        <v>182</v>
      </c>
      <c r="C16" s="147"/>
      <c r="D16" s="149"/>
      <c r="E16" s="151"/>
      <c r="F16" s="153"/>
    </row>
    <row r="17" spans="1:6" s="49" customFormat="1" x14ac:dyDescent="0.2">
      <c r="A17" s="52"/>
      <c r="B17" s="53" t="s">
        <v>183</v>
      </c>
      <c r="C17" s="147"/>
      <c r="D17" s="149"/>
      <c r="E17" s="151"/>
      <c r="F17" s="153"/>
    </row>
    <row r="18" spans="1:6" s="49" customFormat="1" ht="49.5" x14ac:dyDescent="0.2">
      <c r="A18" s="52"/>
      <c r="B18" s="53" t="s">
        <v>102</v>
      </c>
      <c r="C18" s="147"/>
      <c r="D18" s="149"/>
      <c r="E18" s="151"/>
      <c r="F18" s="153"/>
    </row>
    <row r="19" spans="1:6" s="49" customFormat="1" x14ac:dyDescent="0.2">
      <c r="A19" s="52"/>
      <c r="B19" s="55" t="s">
        <v>221</v>
      </c>
      <c r="C19" s="147"/>
      <c r="D19" s="149"/>
      <c r="E19" s="151"/>
      <c r="F19" s="153"/>
    </row>
    <row r="20" spans="1:6" s="49" customFormat="1" x14ac:dyDescent="0.2">
      <c r="A20" s="54"/>
      <c r="B20" s="55" t="s">
        <v>220</v>
      </c>
      <c r="C20" s="155"/>
      <c r="D20" s="156"/>
      <c r="E20" s="157"/>
      <c r="F20" s="158"/>
    </row>
    <row r="21" spans="1:6" s="49" customFormat="1" x14ac:dyDescent="0.2">
      <c r="A21" s="47">
        <v>3</v>
      </c>
      <c r="B21" s="48" t="s">
        <v>139</v>
      </c>
      <c r="C21" s="34"/>
      <c r="D21" s="44"/>
      <c r="E21" s="45"/>
      <c r="F21" s="33"/>
    </row>
    <row r="22" spans="1:6" s="49" customFormat="1" ht="33" x14ac:dyDescent="0.2">
      <c r="A22" s="50"/>
      <c r="B22" s="51" t="s">
        <v>184</v>
      </c>
      <c r="C22" s="146">
        <v>3</v>
      </c>
      <c r="D22" s="148" t="s">
        <v>92</v>
      </c>
      <c r="E22" s="150"/>
      <c r="F22" s="152"/>
    </row>
    <row r="23" spans="1:6" s="49" customFormat="1" x14ac:dyDescent="0.2">
      <c r="A23" s="52"/>
      <c r="B23" s="53" t="s">
        <v>186</v>
      </c>
      <c r="C23" s="147"/>
      <c r="D23" s="149"/>
      <c r="E23" s="151"/>
      <c r="F23" s="153"/>
    </row>
    <row r="24" spans="1:6" s="49" customFormat="1" x14ac:dyDescent="0.2">
      <c r="A24" s="52"/>
      <c r="B24" s="53" t="s">
        <v>185</v>
      </c>
      <c r="C24" s="147"/>
      <c r="D24" s="149"/>
      <c r="E24" s="151"/>
      <c r="F24" s="153"/>
    </row>
    <row r="25" spans="1:6" s="49" customFormat="1" ht="33" x14ac:dyDescent="0.2">
      <c r="A25" s="52"/>
      <c r="B25" s="53" t="s">
        <v>187</v>
      </c>
      <c r="C25" s="147"/>
      <c r="D25" s="149"/>
      <c r="E25" s="151"/>
      <c r="F25" s="153"/>
    </row>
    <row r="26" spans="1:6" s="49" customFormat="1" ht="33" x14ac:dyDescent="0.2">
      <c r="A26" s="52"/>
      <c r="B26" s="53" t="s">
        <v>188</v>
      </c>
      <c r="C26" s="147"/>
      <c r="D26" s="149"/>
      <c r="E26" s="151"/>
      <c r="F26" s="153"/>
    </row>
    <row r="27" spans="1:6" s="49" customFormat="1" ht="49.5" x14ac:dyDescent="0.2">
      <c r="A27" s="52"/>
      <c r="B27" s="53" t="s">
        <v>102</v>
      </c>
      <c r="C27" s="147"/>
      <c r="D27" s="149"/>
      <c r="E27" s="151"/>
      <c r="F27" s="153"/>
    </row>
    <row r="28" spans="1:6" s="49" customFormat="1" x14ac:dyDescent="0.2">
      <c r="A28" s="52"/>
      <c r="B28" s="55" t="s">
        <v>219</v>
      </c>
      <c r="C28" s="147"/>
      <c r="D28" s="149"/>
      <c r="E28" s="151"/>
      <c r="F28" s="153"/>
    </row>
    <row r="29" spans="1:6" s="49" customFormat="1" x14ac:dyDescent="0.2">
      <c r="A29" s="47">
        <v>4</v>
      </c>
      <c r="B29" s="48" t="s">
        <v>140</v>
      </c>
      <c r="C29" s="34"/>
      <c r="D29" s="44"/>
      <c r="E29" s="45"/>
      <c r="F29" s="33"/>
    </row>
    <row r="30" spans="1:6" s="49" customFormat="1" ht="33" x14ac:dyDescent="0.2">
      <c r="A30" s="50"/>
      <c r="B30" s="51" t="s">
        <v>184</v>
      </c>
      <c r="C30" s="146">
        <v>1</v>
      </c>
      <c r="D30" s="148" t="s">
        <v>92</v>
      </c>
      <c r="E30" s="150"/>
      <c r="F30" s="152"/>
    </row>
    <row r="31" spans="1:6" s="49" customFormat="1" x14ac:dyDescent="0.2">
      <c r="A31" s="52"/>
      <c r="B31" s="53" t="s">
        <v>186</v>
      </c>
      <c r="C31" s="147"/>
      <c r="D31" s="149"/>
      <c r="E31" s="151"/>
      <c r="F31" s="153"/>
    </row>
    <row r="32" spans="1:6" s="49" customFormat="1" x14ac:dyDescent="0.2">
      <c r="A32" s="52"/>
      <c r="B32" s="53" t="s">
        <v>185</v>
      </c>
      <c r="C32" s="147"/>
      <c r="D32" s="149"/>
      <c r="E32" s="151"/>
      <c r="F32" s="153"/>
    </row>
    <row r="33" spans="1:6" s="49" customFormat="1" ht="33" x14ac:dyDescent="0.2">
      <c r="A33" s="52"/>
      <c r="B33" s="53" t="s">
        <v>187</v>
      </c>
      <c r="C33" s="147"/>
      <c r="D33" s="149"/>
      <c r="E33" s="151"/>
      <c r="F33" s="153"/>
    </row>
    <row r="34" spans="1:6" s="49" customFormat="1" ht="33" x14ac:dyDescent="0.2">
      <c r="A34" s="52"/>
      <c r="B34" s="53" t="s">
        <v>188</v>
      </c>
      <c r="C34" s="147"/>
      <c r="D34" s="149"/>
      <c r="E34" s="151"/>
      <c r="F34" s="153"/>
    </row>
    <row r="35" spans="1:6" s="49" customFormat="1" ht="49.5" x14ac:dyDescent="0.2">
      <c r="A35" s="52"/>
      <c r="B35" s="53" t="s">
        <v>102</v>
      </c>
      <c r="C35" s="147"/>
      <c r="D35" s="149"/>
      <c r="E35" s="151"/>
      <c r="F35" s="153"/>
    </row>
    <row r="36" spans="1:6" s="49" customFormat="1" x14ac:dyDescent="0.2">
      <c r="A36" s="52"/>
      <c r="B36" s="55" t="s">
        <v>218</v>
      </c>
      <c r="C36" s="147"/>
      <c r="D36" s="149"/>
      <c r="E36" s="151"/>
      <c r="F36" s="153"/>
    </row>
    <row r="37" spans="1:6" s="49" customFormat="1" x14ac:dyDescent="0.2">
      <c r="A37" s="47">
        <v>5</v>
      </c>
      <c r="B37" s="48" t="s">
        <v>141</v>
      </c>
      <c r="C37" s="34"/>
      <c r="D37" s="44"/>
      <c r="E37" s="45"/>
      <c r="F37" s="33"/>
    </row>
    <row r="38" spans="1:6" s="49" customFormat="1" ht="33" x14ac:dyDescent="0.2">
      <c r="A38" s="50"/>
      <c r="B38" s="51" t="s">
        <v>184</v>
      </c>
      <c r="C38" s="146">
        <v>2</v>
      </c>
      <c r="D38" s="148" t="s">
        <v>92</v>
      </c>
      <c r="E38" s="150"/>
      <c r="F38" s="152"/>
    </row>
    <row r="39" spans="1:6" s="49" customFormat="1" x14ac:dyDescent="0.2">
      <c r="A39" s="52"/>
      <c r="B39" s="53" t="s">
        <v>186</v>
      </c>
      <c r="C39" s="147"/>
      <c r="D39" s="149"/>
      <c r="E39" s="151"/>
      <c r="F39" s="153"/>
    </row>
    <row r="40" spans="1:6" s="49" customFormat="1" x14ac:dyDescent="0.2">
      <c r="A40" s="52"/>
      <c r="B40" s="53" t="s">
        <v>185</v>
      </c>
      <c r="C40" s="147"/>
      <c r="D40" s="149"/>
      <c r="E40" s="151"/>
      <c r="F40" s="153"/>
    </row>
    <row r="41" spans="1:6" s="49" customFormat="1" x14ac:dyDescent="0.2">
      <c r="A41" s="52"/>
      <c r="B41" s="53" t="s">
        <v>189</v>
      </c>
      <c r="C41" s="147"/>
      <c r="D41" s="149"/>
      <c r="E41" s="151"/>
      <c r="F41" s="153"/>
    </row>
    <row r="42" spans="1:6" s="49" customFormat="1" ht="33" x14ac:dyDescent="0.2">
      <c r="A42" s="52"/>
      <c r="B42" s="53" t="s">
        <v>188</v>
      </c>
      <c r="C42" s="147"/>
      <c r="D42" s="149"/>
      <c r="E42" s="151"/>
      <c r="F42" s="153"/>
    </row>
    <row r="43" spans="1:6" s="49" customFormat="1" ht="49.5" x14ac:dyDescent="0.2">
      <c r="A43" s="52"/>
      <c r="B43" s="53" t="s">
        <v>102</v>
      </c>
      <c r="C43" s="147"/>
      <c r="D43" s="149"/>
      <c r="E43" s="151"/>
      <c r="F43" s="153"/>
    </row>
    <row r="44" spans="1:6" s="49" customFormat="1" x14ac:dyDescent="0.2">
      <c r="A44" s="54"/>
      <c r="B44" s="55" t="s">
        <v>216</v>
      </c>
      <c r="C44" s="155"/>
      <c r="D44" s="156"/>
      <c r="E44" s="157"/>
      <c r="F44" s="158"/>
    </row>
    <row r="45" spans="1:6" s="49" customFormat="1" x14ac:dyDescent="0.2">
      <c r="A45" s="162">
        <v>6</v>
      </c>
      <c r="B45" s="48" t="s">
        <v>142</v>
      </c>
      <c r="C45" s="34"/>
      <c r="D45" s="44"/>
      <c r="E45" s="45"/>
      <c r="F45" s="33"/>
    </row>
    <row r="46" spans="1:6" s="49" customFormat="1" ht="33" x14ac:dyDescent="0.2">
      <c r="A46" s="50"/>
      <c r="B46" s="159" t="s">
        <v>184</v>
      </c>
      <c r="C46" s="146">
        <v>1</v>
      </c>
      <c r="D46" s="148" t="s">
        <v>92</v>
      </c>
      <c r="E46" s="150"/>
      <c r="F46" s="152"/>
    </row>
    <row r="47" spans="1:6" s="49" customFormat="1" x14ac:dyDescent="0.2">
      <c r="A47" s="52"/>
      <c r="B47" s="160" t="s">
        <v>186</v>
      </c>
      <c r="C47" s="147"/>
      <c r="D47" s="149"/>
      <c r="E47" s="151"/>
      <c r="F47" s="153"/>
    </row>
    <row r="48" spans="1:6" s="49" customFormat="1" x14ac:dyDescent="0.2">
      <c r="A48" s="52"/>
      <c r="B48" s="160" t="s">
        <v>185</v>
      </c>
      <c r="C48" s="147"/>
      <c r="D48" s="149"/>
      <c r="E48" s="151"/>
      <c r="F48" s="153"/>
    </row>
    <row r="49" spans="1:6" s="49" customFormat="1" x14ac:dyDescent="0.2">
      <c r="A49" s="52"/>
      <c r="B49" s="160" t="s">
        <v>189</v>
      </c>
      <c r="C49" s="147"/>
      <c r="D49" s="149"/>
      <c r="E49" s="151"/>
      <c r="F49" s="153"/>
    </row>
    <row r="50" spans="1:6" s="49" customFormat="1" ht="33" x14ac:dyDescent="0.2">
      <c r="A50" s="52"/>
      <c r="B50" s="160" t="s">
        <v>188</v>
      </c>
      <c r="C50" s="147"/>
      <c r="D50" s="149"/>
      <c r="E50" s="151"/>
      <c r="F50" s="153"/>
    </row>
    <row r="51" spans="1:6" s="49" customFormat="1" ht="49.5" x14ac:dyDescent="0.2">
      <c r="A51" s="52"/>
      <c r="B51" s="160" t="s">
        <v>102</v>
      </c>
      <c r="C51" s="147"/>
      <c r="D51" s="149"/>
      <c r="E51" s="151"/>
      <c r="F51" s="153"/>
    </row>
    <row r="52" spans="1:6" s="49" customFormat="1" x14ac:dyDescent="0.2">
      <c r="A52" s="54"/>
      <c r="B52" s="161" t="s">
        <v>217</v>
      </c>
      <c r="C52" s="155"/>
      <c r="D52" s="156"/>
      <c r="E52" s="157"/>
      <c r="F52" s="158"/>
    </row>
    <row r="53" spans="1:6" s="49" customFormat="1" x14ac:dyDescent="0.2">
      <c r="A53" s="163">
        <v>7</v>
      </c>
      <c r="B53" s="48" t="s">
        <v>143</v>
      </c>
      <c r="C53" s="34"/>
      <c r="D53" s="44"/>
      <c r="E53" s="45"/>
      <c r="F53" s="33"/>
    </row>
    <row r="54" spans="1:6" s="49" customFormat="1" ht="33" x14ac:dyDescent="0.2">
      <c r="A54" s="50"/>
      <c r="B54" s="51" t="s">
        <v>190</v>
      </c>
      <c r="C54" s="146">
        <v>1</v>
      </c>
      <c r="D54" s="148" t="s">
        <v>21</v>
      </c>
      <c r="E54" s="150">
        <v>68500</v>
      </c>
      <c r="F54" s="152">
        <f>C54*E54</f>
        <v>68500</v>
      </c>
    </row>
    <row r="55" spans="1:6" s="49" customFormat="1" x14ac:dyDescent="0.2">
      <c r="A55" s="52"/>
      <c r="B55" s="53" t="s">
        <v>191</v>
      </c>
      <c r="C55" s="147"/>
      <c r="D55" s="149"/>
      <c r="E55" s="151"/>
      <c r="F55" s="153"/>
    </row>
    <row r="56" spans="1:6" s="49" customFormat="1" ht="33" x14ac:dyDescent="0.2">
      <c r="A56" s="52"/>
      <c r="B56" s="53" t="s">
        <v>192</v>
      </c>
      <c r="C56" s="147"/>
      <c r="D56" s="149"/>
      <c r="E56" s="151"/>
      <c r="F56" s="153"/>
    </row>
    <row r="57" spans="1:6" s="49" customFormat="1" ht="33" x14ac:dyDescent="0.2">
      <c r="A57" s="52"/>
      <c r="B57" s="53" t="s">
        <v>193</v>
      </c>
      <c r="C57" s="147"/>
      <c r="D57" s="149"/>
      <c r="E57" s="151"/>
      <c r="F57" s="153"/>
    </row>
    <row r="58" spans="1:6" s="49" customFormat="1" ht="33" x14ac:dyDescent="0.2">
      <c r="A58" s="52"/>
      <c r="B58" s="53" t="s">
        <v>194</v>
      </c>
      <c r="C58" s="147"/>
      <c r="D58" s="149"/>
      <c r="E58" s="151"/>
      <c r="F58" s="153"/>
    </row>
    <row r="59" spans="1:6" s="49" customFormat="1" ht="49.5" x14ac:dyDescent="0.2">
      <c r="A59" s="52"/>
      <c r="B59" s="53" t="s">
        <v>102</v>
      </c>
      <c r="C59" s="147"/>
      <c r="D59" s="149"/>
      <c r="E59" s="151"/>
      <c r="F59" s="153"/>
    </row>
    <row r="60" spans="1:6" s="49" customFormat="1" x14ac:dyDescent="0.2">
      <c r="A60" s="54"/>
      <c r="B60" s="55" t="s">
        <v>229</v>
      </c>
      <c r="C60" s="155"/>
      <c r="D60" s="156"/>
      <c r="E60" s="157"/>
      <c r="F60" s="158"/>
    </row>
    <row r="61" spans="1:6" s="49" customFormat="1" x14ac:dyDescent="0.2">
      <c r="A61" s="47">
        <v>8</v>
      </c>
      <c r="B61" s="48" t="s">
        <v>144</v>
      </c>
      <c r="C61" s="34"/>
      <c r="D61" s="44"/>
      <c r="E61" s="45"/>
      <c r="F61" s="33"/>
    </row>
    <row r="62" spans="1:6" s="49" customFormat="1" ht="33" x14ac:dyDescent="0.2">
      <c r="A62" s="50"/>
      <c r="B62" s="51" t="s">
        <v>196</v>
      </c>
      <c r="C62" s="146">
        <v>1</v>
      </c>
      <c r="D62" s="148" t="s">
        <v>21</v>
      </c>
      <c r="E62" s="150"/>
      <c r="F62" s="152"/>
    </row>
    <row r="63" spans="1:6" s="49" customFormat="1" ht="33" x14ac:dyDescent="0.2">
      <c r="A63" s="52"/>
      <c r="B63" s="53" t="s">
        <v>104</v>
      </c>
      <c r="C63" s="147"/>
      <c r="D63" s="149"/>
      <c r="E63" s="151"/>
      <c r="F63" s="153"/>
    </row>
    <row r="64" spans="1:6" s="49" customFormat="1" ht="33" x14ac:dyDescent="0.2">
      <c r="A64" s="52"/>
      <c r="B64" s="53" t="s">
        <v>131</v>
      </c>
      <c r="C64" s="147"/>
      <c r="D64" s="149"/>
      <c r="E64" s="151"/>
      <c r="F64" s="153"/>
    </row>
    <row r="65" spans="1:6" s="49" customFormat="1" ht="33" x14ac:dyDescent="0.2">
      <c r="A65" s="52"/>
      <c r="B65" s="53" t="s">
        <v>107</v>
      </c>
      <c r="C65" s="147"/>
      <c r="D65" s="149"/>
      <c r="E65" s="151"/>
      <c r="F65" s="153"/>
    </row>
    <row r="66" spans="1:6" s="49" customFormat="1" x14ac:dyDescent="0.2">
      <c r="A66" s="52"/>
      <c r="B66" s="53" t="s">
        <v>109</v>
      </c>
      <c r="C66" s="147"/>
      <c r="D66" s="149"/>
      <c r="E66" s="151"/>
      <c r="F66" s="153"/>
    </row>
    <row r="67" spans="1:6" s="49" customFormat="1" ht="49.5" x14ac:dyDescent="0.2">
      <c r="A67" s="52"/>
      <c r="B67" s="53" t="s">
        <v>102</v>
      </c>
      <c r="C67" s="147"/>
      <c r="D67" s="149"/>
      <c r="E67" s="151"/>
      <c r="F67" s="153"/>
    </row>
    <row r="68" spans="1:6" s="49" customFormat="1" x14ac:dyDescent="0.2">
      <c r="A68" s="54"/>
      <c r="B68" s="55" t="s">
        <v>223</v>
      </c>
      <c r="C68" s="155"/>
      <c r="D68" s="156"/>
      <c r="E68" s="157"/>
      <c r="F68" s="158"/>
    </row>
    <row r="69" spans="1:6" s="49" customFormat="1" x14ac:dyDescent="0.2">
      <c r="A69" s="47">
        <v>9</v>
      </c>
      <c r="B69" s="48" t="s">
        <v>145</v>
      </c>
      <c r="C69" s="34"/>
      <c r="D69" s="44"/>
      <c r="E69" s="45"/>
      <c r="F69" s="33"/>
    </row>
    <row r="70" spans="1:6" s="49" customFormat="1" ht="33" x14ac:dyDescent="0.2">
      <c r="A70" s="50"/>
      <c r="B70" s="51" t="s">
        <v>108</v>
      </c>
      <c r="C70" s="146">
        <v>1</v>
      </c>
      <c r="D70" s="148" t="s">
        <v>21</v>
      </c>
      <c r="E70" s="150"/>
      <c r="F70" s="152"/>
    </row>
    <row r="71" spans="1:6" s="49" customFormat="1" ht="33" x14ac:dyDescent="0.2">
      <c r="A71" s="52"/>
      <c r="B71" s="53" t="s">
        <v>104</v>
      </c>
      <c r="C71" s="147"/>
      <c r="D71" s="149"/>
      <c r="E71" s="151"/>
      <c r="F71" s="153"/>
    </row>
    <row r="72" spans="1:6" s="49" customFormat="1" ht="33" x14ac:dyDescent="0.2">
      <c r="A72" s="52"/>
      <c r="B72" s="53" t="s">
        <v>131</v>
      </c>
      <c r="C72" s="147"/>
      <c r="D72" s="149"/>
      <c r="E72" s="151"/>
      <c r="F72" s="153"/>
    </row>
    <row r="73" spans="1:6" s="49" customFormat="1" ht="33" x14ac:dyDescent="0.2">
      <c r="A73" s="52"/>
      <c r="B73" s="53" t="s">
        <v>195</v>
      </c>
      <c r="C73" s="147"/>
      <c r="D73" s="149"/>
      <c r="E73" s="151"/>
      <c r="F73" s="153"/>
    </row>
    <row r="74" spans="1:6" s="49" customFormat="1" ht="49.5" x14ac:dyDescent="0.2">
      <c r="A74" s="52"/>
      <c r="B74" s="53" t="s">
        <v>102</v>
      </c>
      <c r="C74" s="147"/>
      <c r="D74" s="149"/>
      <c r="E74" s="151"/>
      <c r="F74" s="153"/>
    </row>
    <row r="75" spans="1:6" s="49" customFormat="1" x14ac:dyDescent="0.2">
      <c r="A75" s="54"/>
      <c r="B75" s="55" t="s">
        <v>224</v>
      </c>
      <c r="C75" s="155"/>
      <c r="D75" s="156"/>
      <c r="E75" s="157"/>
      <c r="F75" s="158"/>
    </row>
    <row r="76" spans="1:6" s="23" customFormat="1" ht="17.25" x14ac:dyDescent="0.2">
      <c r="A76" s="70"/>
      <c r="B76" s="116"/>
      <c r="C76" s="96"/>
      <c r="D76" s="89"/>
      <c r="E76" s="90"/>
      <c r="F76" s="101"/>
    </row>
    <row r="77" spans="1:6" s="23" customFormat="1" ht="17.25" x14ac:dyDescent="0.2">
      <c r="A77" s="42" t="s">
        <v>93</v>
      </c>
      <c r="B77" s="154" t="s">
        <v>133</v>
      </c>
      <c r="C77" s="154"/>
      <c r="D77" s="154"/>
      <c r="E77" s="154"/>
      <c r="F77" s="154"/>
    </row>
    <row r="78" spans="1:6" s="23" customFormat="1" ht="17.25" x14ac:dyDescent="0.2">
      <c r="A78" s="42" t="s">
        <v>0</v>
      </c>
      <c r="B78" s="42" t="s">
        <v>1</v>
      </c>
      <c r="C78" s="35" t="s">
        <v>3</v>
      </c>
      <c r="D78" s="42" t="s">
        <v>2</v>
      </c>
      <c r="E78" s="42" t="s">
        <v>4</v>
      </c>
      <c r="F78" s="35" t="s">
        <v>5</v>
      </c>
    </row>
    <row r="79" spans="1:6" s="23" customFormat="1" ht="17.25" x14ac:dyDescent="0.2">
      <c r="A79" s="42"/>
      <c r="B79" s="43" t="s">
        <v>136</v>
      </c>
      <c r="C79" s="34"/>
      <c r="D79" s="44"/>
      <c r="E79" s="45"/>
      <c r="F79" s="33"/>
    </row>
    <row r="80" spans="1:6" s="49" customFormat="1" x14ac:dyDescent="0.2">
      <c r="A80" s="47">
        <v>1</v>
      </c>
      <c r="B80" s="48" t="s">
        <v>135</v>
      </c>
      <c r="C80" s="34"/>
      <c r="D80" s="44"/>
      <c r="E80" s="45"/>
      <c r="F80" s="33"/>
    </row>
    <row r="81" spans="1:6" s="49" customFormat="1" x14ac:dyDescent="0.2">
      <c r="A81" s="50"/>
      <c r="B81" s="148"/>
      <c r="C81" s="146">
        <v>10</v>
      </c>
      <c r="D81" s="148" t="s">
        <v>92</v>
      </c>
      <c r="E81" s="150"/>
      <c r="F81" s="152"/>
    </row>
    <row r="82" spans="1:6" s="49" customFormat="1" x14ac:dyDescent="0.2">
      <c r="A82" s="52"/>
      <c r="B82" s="149"/>
      <c r="C82" s="147"/>
      <c r="D82" s="149"/>
      <c r="E82" s="151"/>
      <c r="F82" s="153"/>
    </row>
    <row r="83" spans="1:6" s="49" customFormat="1" x14ac:dyDescent="0.2">
      <c r="A83" s="52"/>
      <c r="B83" s="149"/>
      <c r="C83" s="147"/>
      <c r="D83" s="149"/>
      <c r="E83" s="151"/>
      <c r="F83" s="153"/>
    </row>
    <row r="84" spans="1:6" s="49" customFormat="1" x14ac:dyDescent="0.2">
      <c r="A84" s="52"/>
      <c r="B84" s="149"/>
      <c r="C84" s="147"/>
      <c r="D84" s="149"/>
      <c r="E84" s="151"/>
      <c r="F84" s="153"/>
    </row>
    <row r="85" spans="1:6" s="49" customFormat="1" x14ac:dyDescent="0.2">
      <c r="A85" s="52"/>
      <c r="B85" s="149"/>
      <c r="C85" s="147"/>
      <c r="D85" s="149"/>
      <c r="E85" s="151"/>
      <c r="F85" s="153"/>
    </row>
    <row r="86" spans="1:6" s="49" customFormat="1" x14ac:dyDescent="0.2">
      <c r="A86" s="52"/>
      <c r="B86" s="149"/>
      <c r="C86" s="147"/>
      <c r="D86" s="149"/>
      <c r="E86" s="151"/>
      <c r="F86" s="153"/>
    </row>
    <row r="87" spans="1:6" s="49" customFormat="1" x14ac:dyDescent="0.2">
      <c r="A87" s="52"/>
      <c r="B87" s="156"/>
      <c r="C87" s="147"/>
      <c r="D87" s="149"/>
      <c r="E87" s="151"/>
      <c r="F87" s="153"/>
    </row>
    <row r="88" spans="1:6" s="49" customFormat="1" x14ac:dyDescent="0.2">
      <c r="A88" s="47">
        <v>2</v>
      </c>
      <c r="B88" s="48" t="s">
        <v>146</v>
      </c>
      <c r="C88" s="34"/>
      <c r="D88" s="44"/>
      <c r="E88" s="45"/>
      <c r="F88" s="33"/>
    </row>
    <row r="89" spans="1:6" s="49" customFormat="1" x14ac:dyDescent="0.2">
      <c r="A89" s="50"/>
      <c r="B89" s="148"/>
      <c r="C89" s="146">
        <v>6</v>
      </c>
      <c r="D89" s="148" t="s">
        <v>92</v>
      </c>
      <c r="E89" s="150"/>
      <c r="F89" s="152"/>
    </row>
    <row r="90" spans="1:6" s="49" customFormat="1" x14ac:dyDescent="0.2">
      <c r="A90" s="52"/>
      <c r="B90" s="149"/>
      <c r="C90" s="147"/>
      <c r="D90" s="149"/>
      <c r="E90" s="151"/>
      <c r="F90" s="153"/>
    </row>
    <row r="91" spans="1:6" s="49" customFormat="1" x14ac:dyDescent="0.2">
      <c r="A91" s="52"/>
      <c r="B91" s="149"/>
      <c r="C91" s="147"/>
      <c r="D91" s="149"/>
      <c r="E91" s="151"/>
      <c r="F91" s="153"/>
    </row>
    <row r="92" spans="1:6" s="49" customFormat="1" x14ac:dyDescent="0.2">
      <c r="A92" s="52"/>
      <c r="B92" s="149"/>
      <c r="C92" s="147"/>
      <c r="D92" s="149"/>
      <c r="E92" s="151"/>
      <c r="F92" s="153"/>
    </row>
    <row r="93" spans="1:6" s="49" customFormat="1" x14ac:dyDescent="0.2">
      <c r="A93" s="52"/>
      <c r="B93" s="149"/>
      <c r="C93" s="147"/>
      <c r="D93" s="149"/>
      <c r="E93" s="151"/>
      <c r="F93" s="153"/>
    </row>
    <row r="94" spans="1:6" s="49" customFormat="1" x14ac:dyDescent="0.2">
      <c r="A94" s="52"/>
      <c r="B94" s="149"/>
      <c r="C94" s="147"/>
      <c r="D94" s="149"/>
      <c r="E94" s="151"/>
      <c r="F94" s="153"/>
    </row>
    <row r="95" spans="1:6" s="49" customFormat="1" x14ac:dyDescent="0.2">
      <c r="A95" s="52"/>
      <c r="B95" s="156"/>
      <c r="C95" s="147"/>
      <c r="D95" s="149"/>
      <c r="E95" s="151"/>
      <c r="F95" s="153"/>
    </row>
    <row r="96" spans="1:6" s="49" customFormat="1" x14ac:dyDescent="0.2">
      <c r="A96" s="47">
        <v>3</v>
      </c>
      <c r="B96" s="48" t="s">
        <v>147</v>
      </c>
      <c r="C96" s="34"/>
      <c r="D96" s="44"/>
      <c r="E96" s="45"/>
      <c r="F96" s="33"/>
    </row>
    <row r="97" spans="1:6" s="49" customFormat="1" x14ac:dyDescent="0.2">
      <c r="A97" s="50"/>
      <c r="B97" s="148"/>
      <c r="C97" s="146">
        <v>4</v>
      </c>
      <c r="D97" s="148" t="s">
        <v>92</v>
      </c>
      <c r="E97" s="150"/>
      <c r="F97" s="152"/>
    </row>
    <row r="98" spans="1:6" s="49" customFormat="1" x14ac:dyDescent="0.2">
      <c r="A98" s="52"/>
      <c r="B98" s="149"/>
      <c r="C98" s="147"/>
      <c r="D98" s="149"/>
      <c r="E98" s="151"/>
      <c r="F98" s="153"/>
    </row>
    <row r="99" spans="1:6" s="49" customFormat="1" x14ac:dyDescent="0.2">
      <c r="A99" s="52"/>
      <c r="B99" s="149"/>
      <c r="C99" s="147"/>
      <c r="D99" s="149"/>
      <c r="E99" s="151"/>
      <c r="F99" s="153"/>
    </row>
    <row r="100" spans="1:6" s="49" customFormat="1" x14ac:dyDescent="0.2">
      <c r="A100" s="52"/>
      <c r="B100" s="149"/>
      <c r="C100" s="147"/>
      <c r="D100" s="149"/>
      <c r="E100" s="151"/>
      <c r="F100" s="153"/>
    </row>
    <row r="101" spans="1:6" s="49" customFormat="1" x14ac:dyDescent="0.2">
      <c r="A101" s="52"/>
      <c r="B101" s="149"/>
      <c r="C101" s="147"/>
      <c r="D101" s="149"/>
      <c r="E101" s="151"/>
      <c r="F101" s="153"/>
    </row>
    <row r="102" spans="1:6" s="49" customFormat="1" x14ac:dyDescent="0.2">
      <c r="A102" s="52"/>
      <c r="B102" s="149"/>
      <c r="C102" s="147"/>
      <c r="D102" s="149"/>
      <c r="E102" s="151"/>
      <c r="F102" s="153"/>
    </row>
    <row r="103" spans="1:6" s="49" customFormat="1" x14ac:dyDescent="0.2">
      <c r="A103" s="52"/>
      <c r="B103" s="156"/>
      <c r="C103" s="147"/>
      <c r="D103" s="149"/>
      <c r="E103" s="151"/>
      <c r="F103" s="153"/>
    </row>
    <row r="104" spans="1:6" s="49" customFormat="1" x14ac:dyDescent="0.2">
      <c r="A104" s="47">
        <v>4</v>
      </c>
      <c r="B104" s="48" t="s">
        <v>225</v>
      </c>
      <c r="C104" s="34"/>
      <c r="D104" s="44"/>
      <c r="E104" s="45"/>
      <c r="F104" s="33"/>
    </row>
    <row r="105" spans="1:6" s="49" customFormat="1" x14ac:dyDescent="0.2">
      <c r="A105" s="132"/>
      <c r="B105" s="148"/>
      <c r="C105" s="146">
        <v>12</v>
      </c>
      <c r="D105" s="148" t="s">
        <v>92</v>
      </c>
      <c r="E105" s="150"/>
      <c r="F105" s="152"/>
    </row>
    <row r="106" spans="1:6" s="49" customFormat="1" x14ac:dyDescent="0.2">
      <c r="A106" s="132"/>
      <c r="B106" s="149"/>
      <c r="C106" s="147"/>
      <c r="D106" s="149"/>
      <c r="E106" s="151"/>
      <c r="F106" s="153"/>
    </row>
    <row r="107" spans="1:6" s="49" customFormat="1" x14ac:dyDescent="0.2">
      <c r="A107" s="132"/>
      <c r="B107" s="149"/>
      <c r="C107" s="147"/>
      <c r="D107" s="149"/>
      <c r="E107" s="151"/>
      <c r="F107" s="153"/>
    </row>
    <row r="108" spans="1:6" s="49" customFormat="1" x14ac:dyDescent="0.2">
      <c r="A108" s="132"/>
      <c r="B108" s="149"/>
      <c r="C108" s="147"/>
      <c r="D108" s="149"/>
      <c r="E108" s="151"/>
      <c r="F108" s="153"/>
    </row>
    <row r="109" spans="1:6" s="49" customFormat="1" x14ac:dyDescent="0.2">
      <c r="A109" s="132"/>
      <c r="B109" s="149"/>
      <c r="C109" s="147"/>
      <c r="D109" s="149"/>
      <c r="E109" s="151"/>
      <c r="F109" s="153"/>
    </row>
    <row r="110" spans="1:6" s="49" customFormat="1" x14ac:dyDescent="0.2">
      <c r="A110" s="132"/>
      <c r="B110" s="149"/>
      <c r="C110" s="147"/>
      <c r="D110" s="149"/>
      <c r="E110" s="151"/>
      <c r="F110" s="153"/>
    </row>
    <row r="111" spans="1:6" s="49" customFormat="1" x14ac:dyDescent="0.2">
      <c r="A111" s="132"/>
      <c r="B111" s="156"/>
      <c r="C111" s="155"/>
      <c r="D111" s="149"/>
      <c r="E111" s="157"/>
      <c r="F111" s="158"/>
    </row>
    <row r="112" spans="1:6" x14ac:dyDescent="0.2">
      <c r="A112" s="47">
        <v>5</v>
      </c>
      <c r="B112" s="48" t="s">
        <v>214</v>
      </c>
      <c r="C112" s="34"/>
      <c r="D112" s="44"/>
      <c r="E112" s="45"/>
      <c r="F112" s="33"/>
    </row>
    <row r="113" spans="1:6" x14ac:dyDescent="0.2">
      <c r="A113" s="50"/>
      <c r="B113" s="148"/>
      <c r="C113" s="146">
        <v>6</v>
      </c>
      <c r="D113" s="148" t="s">
        <v>92</v>
      </c>
      <c r="E113" s="150"/>
      <c r="F113" s="152"/>
    </row>
    <row r="114" spans="1:6" x14ac:dyDescent="0.2">
      <c r="A114" s="52"/>
      <c r="B114" s="149"/>
      <c r="C114" s="147"/>
      <c r="D114" s="149"/>
      <c r="E114" s="151"/>
      <c r="F114" s="153"/>
    </row>
    <row r="115" spans="1:6" x14ac:dyDescent="0.2">
      <c r="A115" s="52"/>
      <c r="B115" s="149"/>
      <c r="C115" s="147"/>
      <c r="D115" s="149"/>
      <c r="E115" s="151"/>
      <c r="F115" s="153"/>
    </row>
    <row r="116" spans="1:6" x14ac:dyDescent="0.2">
      <c r="A116" s="52"/>
      <c r="B116" s="149"/>
      <c r="C116" s="147"/>
      <c r="D116" s="149"/>
      <c r="E116" s="151"/>
      <c r="F116" s="153"/>
    </row>
    <row r="117" spans="1:6" x14ac:dyDescent="0.2">
      <c r="A117" s="52"/>
      <c r="B117" s="149"/>
      <c r="C117" s="147"/>
      <c r="D117" s="149"/>
      <c r="E117" s="151"/>
      <c r="F117" s="153"/>
    </row>
    <row r="118" spans="1:6" x14ac:dyDescent="0.2">
      <c r="A118" s="52"/>
      <c r="B118" s="149"/>
      <c r="C118" s="147"/>
      <c r="D118" s="149"/>
      <c r="E118" s="151"/>
      <c r="F118" s="153"/>
    </row>
    <row r="119" spans="1:6" x14ac:dyDescent="0.2">
      <c r="A119" s="52"/>
      <c r="B119" s="156"/>
      <c r="C119" s="147"/>
      <c r="D119" s="149"/>
      <c r="E119" s="151"/>
      <c r="F119" s="153"/>
    </row>
    <row r="120" spans="1:6" x14ac:dyDescent="0.2">
      <c r="A120" s="47">
        <v>6</v>
      </c>
      <c r="B120" s="48" t="s">
        <v>215</v>
      </c>
      <c r="C120" s="34"/>
      <c r="D120" s="44"/>
      <c r="E120" s="45"/>
      <c r="F120" s="33"/>
    </row>
    <row r="121" spans="1:6" x14ac:dyDescent="0.2">
      <c r="A121" s="50"/>
      <c r="B121" s="148"/>
      <c r="C121" s="146">
        <v>1</v>
      </c>
      <c r="D121" s="148" t="s">
        <v>92</v>
      </c>
      <c r="E121" s="150"/>
      <c r="F121" s="152"/>
    </row>
    <row r="122" spans="1:6" x14ac:dyDescent="0.2">
      <c r="A122" s="52"/>
      <c r="B122" s="149"/>
      <c r="C122" s="147"/>
      <c r="D122" s="149"/>
      <c r="E122" s="151"/>
      <c r="F122" s="153"/>
    </row>
    <row r="123" spans="1:6" x14ac:dyDescent="0.2">
      <c r="A123" s="52"/>
      <c r="B123" s="149"/>
      <c r="C123" s="147"/>
      <c r="D123" s="149"/>
      <c r="E123" s="151"/>
      <c r="F123" s="153"/>
    </row>
    <row r="124" spans="1:6" x14ac:dyDescent="0.2">
      <c r="A124" s="52"/>
      <c r="B124" s="149"/>
      <c r="C124" s="147"/>
      <c r="D124" s="149"/>
      <c r="E124" s="151"/>
      <c r="F124" s="153"/>
    </row>
    <row r="125" spans="1:6" x14ac:dyDescent="0.2">
      <c r="A125" s="52"/>
      <c r="B125" s="149"/>
      <c r="C125" s="147"/>
      <c r="D125" s="149"/>
      <c r="E125" s="151"/>
      <c r="F125" s="153"/>
    </row>
    <row r="126" spans="1:6" x14ac:dyDescent="0.2">
      <c r="A126" s="52"/>
      <c r="B126" s="149"/>
      <c r="C126" s="147"/>
      <c r="D126" s="149"/>
      <c r="E126" s="151"/>
      <c r="F126" s="153"/>
    </row>
    <row r="127" spans="1:6" x14ac:dyDescent="0.2">
      <c r="A127" s="52"/>
      <c r="B127" s="156"/>
      <c r="C127" s="147"/>
      <c r="D127" s="149"/>
      <c r="E127" s="151"/>
      <c r="F127" s="153"/>
    </row>
    <row r="128" spans="1:6" x14ac:dyDescent="0.2">
      <c r="A128" s="47">
        <v>7</v>
      </c>
      <c r="B128" s="48" t="s">
        <v>148</v>
      </c>
      <c r="C128" s="34"/>
      <c r="D128" s="44"/>
      <c r="E128" s="45"/>
      <c r="F128" s="33"/>
    </row>
    <row r="129" spans="1:6" x14ac:dyDescent="0.2">
      <c r="A129" s="50">
        <v>7.1</v>
      </c>
      <c r="B129" s="51" t="s">
        <v>228</v>
      </c>
      <c r="C129" s="146">
        <v>2</v>
      </c>
      <c r="D129" s="148" t="s">
        <v>92</v>
      </c>
      <c r="E129" s="150"/>
      <c r="F129" s="152"/>
    </row>
    <row r="130" spans="1:6" ht="133.9" customHeight="1" x14ac:dyDescent="0.2">
      <c r="A130" s="54"/>
      <c r="B130" s="55"/>
      <c r="C130" s="155"/>
      <c r="D130" s="156"/>
      <c r="E130" s="157"/>
      <c r="F130" s="158"/>
    </row>
    <row r="131" spans="1:6" x14ac:dyDescent="0.2">
      <c r="A131" s="52">
        <v>7.2</v>
      </c>
      <c r="B131" s="53" t="s">
        <v>165</v>
      </c>
      <c r="C131" s="147">
        <v>1</v>
      </c>
      <c r="D131" s="149" t="s">
        <v>92</v>
      </c>
      <c r="E131" s="151"/>
      <c r="F131" s="153"/>
    </row>
    <row r="132" spans="1:6" ht="133.9" customHeight="1" x14ac:dyDescent="0.2">
      <c r="A132" s="52"/>
      <c r="B132" s="53"/>
      <c r="C132" s="147"/>
      <c r="D132" s="149"/>
      <c r="E132" s="151"/>
      <c r="F132" s="153"/>
    </row>
    <row r="133" spans="1:6" x14ac:dyDescent="0.2">
      <c r="A133" s="47">
        <v>8</v>
      </c>
      <c r="B133" s="48" t="s">
        <v>164</v>
      </c>
      <c r="C133" s="34"/>
      <c r="D133" s="44"/>
      <c r="E133" s="45"/>
      <c r="F133" s="33"/>
    </row>
    <row r="134" spans="1:6" x14ac:dyDescent="0.2">
      <c r="A134" s="50"/>
      <c r="B134" s="51" t="s">
        <v>167</v>
      </c>
      <c r="C134" s="146">
        <v>7</v>
      </c>
      <c r="D134" s="148" t="s">
        <v>92</v>
      </c>
      <c r="E134" s="150"/>
      <c r="F134" s="152"/>
    </row>
    <row r="135" spans="1:6" ht="147" customHeight="1" x14ac:dyDescent="0.2">
      <c r="A135" s="52"/>
      <c r="B135" s="53"/>
      <c r="C135" s="147"/>
      <c r="D135" s="149"/>
      <c r="E135" s="151"/>
      <c r="F135" s="153"/>
    </row>
    <row r="136" spans="1:6" x14ac:dyDescent="0.2">
      <c r="A136" s="47">
        <v>9</v>
      </c>
      <c r="B136" s="48" t="s">
        <v>166</v>
      </c>
      <c r="C136" s="34"/>
      <c r="D136" s="44"/>
      <c r="E136" s="45"/>
      <c r="F136" s="33"/>
    </row>
    <row r="137" spans="1:6" x14ac:dyDescent="0.2">
      <c r="A137" s="50"/>
      <c r="B137" s="51" t="s">
        <v>166</v>
      </c>
      <c r="C137" s="57">
        <v>2</v>
      </c>
      <c r="D137" s="59" t="s">
        <v>92</v>
      </c>
      <c r="E137" s="61"/>
      <c r="F137" s="63"/>
    </row>
    <row r="138" spans="1:6" x14ac:dyDescent="0.2">
      <c r="A138" s="52"/>
      <c r="B138" s="53"/>
      <c r="C138" s="58"/>
      <c r="D138" s="60"/>
      <c r="E138" s="62"/>
      <c r="F138" s="64"/>
    </row>
    <row r="139" spans="1:6" s="23" customFormat="1" ht="17.25" x14ac:dyDescent="0.2">
      <c r="A139" s="143" t="s">
        <v>239</v>
      </c>
      <c r="B139" s="144"/>
      <c r="C139" s="144"/>
      <c r="D139" s="144"/>
      <c r="E139" s="145"/>
      <c r="F139" s="105"/>
    </row>
    <row r="140" spans="1:6" x14ac:dyDescent="0.2">
      <c r="A140" s="164"/>
      <c r="B140" s="195"/>
      <c r="C140" s="196"/>
      <c r="D140" s="197"/>
      <c r="E140" s="198"/>
      <c r="F140" s="199"/>
    </row>
  </sheetData>
  <mergeCells count="82">
    <mergeCell ref="C131:C132"/>
    <mergeCell ref="D131:D132"/>
    <mergeCell ref="E131:E132"/>
    <mergeCell ref="F131:F132"/>
    <mergeCell ref="A139:E139"/>
    <mergeCell ref="B113:B119"/>
    <mergeCell ref="B121:B127"/>
    <mergeCell ref="C62:C68"/>
    <mergeCell ref="D62:D68"/>
    <mergeCell ref="E62:E68"/>
    <mergeCell ref="F62:F68"/>
    <mergeCell ref="B105:B111"/>
    <mergeCell ref="C105:C111"/>
    <mergeCell ref="D105:D111"/>
    <mergeCell ref="E105:E111"/>
    <mergeCell ref="F105:F111"/>
    <mergeCell ref="B81:B87"/>
    <mergeCell ref="B89:B95"/>
    <mergeCell ref="B97:B103"/>
    <mergeCell ref="E81:E87"/>
    <mergeCell ref="F81:F87"/>
    <mergeCell ref="C54:C60"/>
    <mergeCell ref="D54:D60"/>
    <mergeCell ref="E54:E60"/>
    <mergeCell ref="F54:F60"/>
    <mergeCell ref="C46:C52"/>
    <mergeCell ref="D46:D52"/>
    <mergeCell ref="E46:E52"/>
    <mergeCell ref="F46:F52"/>
    <mergeCell ref="F134:F135"/>
    <mergeCell ref="C70:C75"/>
    <mergeCell ref="D70:D75"/>
    <mergeCell ref="E70:E75"/>
    <mergeCell ref="F70:F75"/>
    <mergeCell ref="C97:C103"/>
    <mergeCell ref="D97:D103"/>
    <mergeCell ref="E97:E103"/>
    <mergeCell ref="F97:F103"/>
    <mergeCell ref="B77:F77"/>
    <mergeCell ref="C89:C95"/>
    <mergeCell ref="D89:D95"/>
    <mergeCell ref="E89:E95"/>
    <mergeCell ref="F89:F95"/>
    <mergeCell ref="C81:C87"/>
    <mergeCell ref="D81:D87"/>
    <mergeCell ref="C14:C20"/>
    <mergeCell ref="D14:D20"/>
    <mergeCell ref="E14:E20"/>
    <mergeCell ref="F14:F20"/>
    <mergeCell ref="C22:C28"/>
    <mergeCell ref="D22:D28"/>
    <mergeCell ref="E22:E28"/>
    <mergeCell ref="F22:F28"/>
    <mergeCell ref="C30:C36"/>
    <mergeCell ref="D30:D36"/>
    <mergeCell ref="E30:E36"/>
    <mergeCell ref="F30:F36"/>
    <mergeCell ref="C38:C44"/>
    <mergeCell ref="D38:D44"/>
    <mergeCell ref="E38:E44"/>
    <mergeCell ref="F38:F44"/>
    <mergeCell ref="A2:F2"/>
    <mergeCell ref="B3:F3"/>
    <mergeCell ref="C7:C12"/>
    <mergeCell ref="D7:D12"/>
    <mergeCell ref="E7:E12"/>
    <mergeCell ref="F7:F12"/>
    <mergeCell ref="C113:C119"/>
    <mergeCell ref="D113:D119"/>
    <mergeCell ref="E113:E119"/>
    <mergeCell ref="F113:F119"/>
    <mergeCell ref="C121:C127"/>
    <mergeCell ref="D121:D127"/>
    <mergeCell ref="E121:E127"/>
    <mergeCell ref="F121:F127"/>
    <mergeCell ref="C129:C130"/>
    <mergeCell ref="D129:D130"/>
    <mergeCell ref="E129:E130"/>
    <mergeCell ref="F129:F130"/>
    <mergeCell ref="C134:C135"/>
    <mergeCell ref="D134:D135"/>
    <mergeCell ref="E134:E135"/>
  </mergeCells>
  <printOptions horizontalCentered="1"/>
  <pageMargins left="0.51181102362204722" right="0.51181102362204722" top="0.81" bottom="0.82677165354330717" header="0.51181102362204722" footer="0.23622047244094491"/>
  <pageSetup paperSize="9" scale="84"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E97FE-C51D-44F8-B03C-27253A7904CF}">
  <sheetPr>
    <tabColor theme="9" tint="-0.499984740745262"/>
  </sheetPr>
  <dimension ref="A1:G31"/>
  <sheetViews>
    <sheetView view="pageBreakPreview" topLeftCell="A22" zoomScaleNormal="100" zoomScaleSheetLayoutView="100" workbookViewId="0">
      <selection activeCell="H33" sqref="H33"/>
    </sheetView>
  </sheetViews>
  <sheetFormatPr defaultColWidth="9.140625" defaultRowHeight="17.25" x14ac:dyDescent="0.2"/>
  <cols>
    <col min="1" max="1" width="8" style="41" bestFit="1" customWidth="1"/>
    <col min="2" max="2" width="50.5703125" style="41" customWidth="1"/>
    <col min="3" max="3" width="13.85546875" style="41" customWidth="1"/>
    <col min="4" max="4" width="9.85546875" style="114" customWidth="1"/>
    <col min="5" max="5" width="16.42578125" style="41" customWidth="1"/>
    <col min="6" max="6" width="19.28515625" style="115" customWidth="1"/>
    <col min="7" max="16384" width="9.140625" style="23"/>
  </cols>
  <sheetData>
    <row r="1" spans="1:7" s="22" customFormat="1" x14ac:dyDescent="0.2">
      <c r="A1" s="140"/>
      <c r="B1" s="140"/>
      <c r="C1" s="140"/>
      <c r="D1" s="140"/>
      <c r="E1" s="140"/>
      <c r="F1" s="140"/>
    </row>
    <row r="2" spans="1:7" s="22" customFormat="1" x14ac:dyDescent="0.2">
      <c r="A2" s="68"/>
      <c r="B2" s="67"/>
      <c r="C2" s="67"/>
      <c r="D2" s="67"/>
      <c r="E2" s="67"/>
      <c r="F2" s="67"/>
    </row>
    <row r="3" spans="1:7" s="22" customFormat="1" ht="50.25" customHeight="1" x14ac:dyDescent="0.2">
      <c r="A3" s="140"/>
      <c r="B3" s="140"/>
      <c r="C3" s="67"/>
      <c r="D3" s="69"/>
      <c r="E3" s="67"/>
      <c r="F3" s="67"/>
    </row>
    <row r="4" spans="1:7" x14ac:dyDescent="0.2">
      <c r="A4" s="141" t="s">
        <v>132</v>
      </c>
      <c r="B4" s="141"/>
      <c r="C4" s="141"/>
      <c r="D4" s="141"/>
      <c r="E4" s="141"/>
      <c r="F4" s="141"/>
    </row>
    <row r="5" spans="1:7" x14ac:dyDescent="0.2">
      <c r="A5" s="70" t="str">
        <f>'GRAND SUMMARY'!A10</f>
        <v>A</v>
      </c>
      <c r="B5" s="71" t="s">
        <v>206</v>
      </c>
      <c r="C5" s="72"/>
      <c r="D5" s="73"/>
      <c r="E5" s="73"/>
      <c r="F5" s="72"/>
      <c r="G5" s="31"/>
    </row>
    <row r="6" spans="1:7" x14ac:dyDescent="0.2">
      <c r="A6" s="70" t="s">
        <v>0</v>
      </c>
      <c r="B6" s="70" t="s">
        <v>1</v>
      </c>
      <c r="C6" s="74" t="s">
        <v>3</v>
      </c>
      <c r="D6" s="70" t="s">
        <v>2</v>
      </c>
      <c r="E6" s="70" t="s">
        <v>4</v>
      </c>
      <c r="F6" s="74" t="s">
        <v>5</v>
      </c>
    </row>
    <row r="7" spans="1:7" s="24" customFormat="1" x14ac:dyDescent="0.2">
      <c r="A7" s="75"/>
      <c r="B7" s="76"/>
      <c r="C7" s="77"/>
      <c r="D7" s="78"/>
      <c r="E7" s="78"/>
      <c r="F7" s="78"/>
    </row>
    <row r="8" spans="1:7" s="24" customFormat="1" ht="136.5" customHeight="1" x14ac:dyDescent="0.2">
      <c r="A8" s="79">
        <v>1</v>
      </c>
      <c r="B8" s="66" t="s">
        <v>198</v>
      </c>
      <c r="C8" s="78">
        <v>1</v>
      </c>
      <c r="D8" s="77" t="s">
        <v>95</v>
      </c>
      <c r="E8" s="78"/>
      <c r="F8" s="77"/>
    </row>
    <row r="9" spans="1:7" s="24" customFormat="1" x14ac:dyDescent="0.2">
      <c r="A9" s="79"/>
      <c r="B9" s="66"/>
      <c r="C9" s="78"/>
      <c r="D9" s="77"/>
      <c r="E9" s="78"/>
      <c r="F9" s="77"/>
    </row>
    <row r="10" spans="1:7" s="24" customFormat="1" ht="193.5" customHeight="1" x14ac:dyDescent="0.2">
      <c r="A10" s="87">
        <v>2</v>
      </c>
      <c r="B10" s="66" t="s">
        <v>199</v>
      </c>
      <c r="C10" s="88"/>
      <c r="D10" s="89"/>
      <c r="E10" s="90"/>
      <c r="F10" s="77"/>
    </row>
    <row r="11" spans="1:7" s="24" customFormat="1" x14ac:dyDescent="0.2">
      <c r="A11" s="91">
        <v>2.1</v>
      </c>
      <c r="B11" s="66" t="s">
        <v>230</v>
      </c>
      <c r="C11" s="88">
        <v>1</v>
      </c>
      <c r="D11" s="89" t="s">
        <v>92</v>
      </c>
      <c r="E11" s="90"/>
      <c r="F11" s="77"/>
    </row>
    <row r="12" spans="1:7" s="24" customFormat="1" x14ac:dyDescent="0.2">
      <c r="A12" s="91">
        <v>2.2000000000000002</v>
      </c>
      <c r="B12" s="66" t="s">
        <v>201</v>
      </c>
      <c r="C12" s="88">
        <v>9</v>
      </c>
      <c r="D12" s="89" t="s">
        <v>92</v>
      </c>
      <c r="E12" s="90"/>
      <c r="F12" s="77"/>
    </row>
    <row r="13" spans="1:7" s="24" customFormat="1" x14ac:dyDescent="0.2">
      <c r="A13" s="91">
        <v>2.2999999999999998</v>
      </c>
      <c r="B13" s="66" t="s">
        <v>200</v>
      </c>
      <c r="C13" s="88">
        <v>22</v>
      </c>
      <c r="D13" s="89" t="s">
        <v>92</v>
      </c>
      <c r="E13" s="90"/>
      <c r="F13" s="77"/>
    </row>
    <row r="14" spans="1:7" x14ac:dyDescent="0.2">
      <c r="A14" s="92">
        <v>2.4</v>
      </c>
      <c r="B14" s="66" t="s">
        <v>227</v>
      </c>
      <c r="C14" s="88">
        <v>4</v>
      </c>
      <c r="D14" s="89" t="s">
        <v>92</v>
      </c>
      <c r="E14" s="95"/>
      <c r="F14" s="77"/>
    </row>
    <row r="15" spans="1:7" x14ac:dyDescent="0.2">
      <c r="A15" s="92">
        <v>2.5</v>
      </c>
      <c r="B15" s="66" t="s">
        <v>231</v>
      </c>
      <c r="C15" s="88">
        <v>40</v>
      </c>
      <c r="D15" s="89" t="s">
        <v>232</v>
      </c>
      <c r="E15" s="95"/>
      <c r="F15" s="77"/>
    </row>
    <row r="16" spans="1:7" x14ac:dyDescent="0.2">
      <c r="A16" s="92"/>
      <c r="B16" s="66"/>
      <c r="C16" s="93"/>
      <c r="D16" s="94"/>
      <c r="E16" s="95"/>
      <c r="F16" s="77"/>
    </row>
    <row r="17" spans="1:7" ht="128.25" customHeight="1" x14ac:dyDescent="0.2">
      <c r="A17" s="70">
        <v>3</v>
      </c>
      <c r="B17" s="66" t="s">
        <v>202</v>
      </c>
      <c r="C17" s="96">
        <v>1</v>
      </c>
      <c r="D17" s="89" t="s">
        <v>92</v>
      </c>
      <c r="E17" s="90"/>
      <c r="F17" s="77"/>
    </row>
    <row r="18" spans="1:7" ht="120" customHeight="1" x14ac:dyDescent="0.2">
      <c r="A18" s="70">
        <v>4</v>
      </c>
      <c r="B18" s="66" t="s">
        <v>204</v>
      </c>
      <c r="C18" s="34">
        <v>10</v>
      </c>
      <c r="D18" s="89" t="s">
        <v>235</v>
      </c>
      <c r="E18" s="90"/>
      <c r="F18" s="77"/>
    </row>
    <row r="19" spans="1:7" ht="120" customHeight="1" x14ac:dyDescent="0.2">
      <c r="A19" s="70">
        <v>5</v>
      </c>
      <c r="B19" s="66" t="s">
        <v>233</v>
      </c>
      <c r="C19" s="34">
        <v>1</v>
      </c>
      <c r="D19" s="89" t="s">
        <v>234</v>
      </c>
      <c r="E19" s="90"/>
      <c r="F19" s="77"/>
    </row>
    <row r="20" spans="1:7" x14ac:dyDescent="0.2">
      <c r="A20" s="70"/>
      <c r="B20" s="71" t="s">
        <v>208</v>
      </c>
      <c r="C20" s="72"/>
      <c r="D20" s="73"/>
      <c r="E20" s="73"/>
      <c r="F20" s="72"/>
      <c r="G20" s="31"/>
    </row>
    <row r="21" spans="1:7" s="24" customFormat="1" ht="181.5" x14ac:dyDescent="0.2">
      <c r="A21" s="70"/>
      <c r="B21" s="66" t="s">
        <v>203</v>
      </c>
      <c r="C21" s="99"/>
      <c r="D21" s="89"/>
      <c r="E21" s="90"/>
      <c r="F21" s="77"/>
    </row>
    <row r="22" spans="1:7" s="24" customFormat="1" x14ac:dyDescent="0.2">
      <c r="A22" s="70"/>
      <c r="B22" s="66" t="s">
        <v>205</v>
      </c>
      <c r="C22" s="34">
        <v>1</v>
      </c>
      <c r="D22" s="89" t="s">
        <v>236</v>
      </c>
      <c r="E22" s="90"/>
      <c r="F22" s="77"/>
    </row>
    <row r="23" spans="1:7" x14ac:dyDescent="0.2">
      <c r="A23" s="143" t="s">
        <v>207</v>
      </c>
      <c r="B23" s="144"/>
      <c r="C23" s="144"/>
      <c r="D23" s="144"/>
      <c r="E23" s="145"/>
      <c r="F23" s="105"/>
    </row>
    <row r="24" spans="1:7" x14ac:dyDescent="0.2">
      <c r="A24" s="69"/>
      <c r="B24" s="65"/>
      <c r="C24" s="106"/>
      <c r="D24" s="107"/>
      <c r="E24" s="106"/>
      <c r="F24" s="108"/>
    </row>
    <row r="25" spans="1:7" s="24" customFormat="1" x14ac:dyDescent="0.2">
      <c r="A25" s="69"/>
      <c r="B25" s="65"/>
      <c r="C25" s="106"/>
      <c r="D25" s="107"/>
      <c r="E25" s="106"/>
      <c r="F25" s="108"/>
    </row>
    <row r="26" spans="1:7" x14ac:dyDescent="0.2">
      <c r="A26" s="69"/>
      <c r="B26" s="65"/>
      <c r="C26" s="106"/>
      <c r="D26" s="107"/>
      <c r="E26" s="106"/>
      <c r="F26" s="108"/>
    </row>
    <row r="27" spans="1:7" s="24" customFormat="1" x14ac:dyDescent="0.2">
      <c r="A27" s="109"/>
      <c r="B27" s="40"/>
      <c r="C27" s="109"/>
      <c r="D27" s="110"/>
      <c r="E27" s="109"/>
      <c r="F27" s="111"/>
    </row>
    <row r="28" spans="1:7" x14ac:dyDescent="0.2">
      <c r="A28" s="109"/>
      <c r="B28" s="112"/>
      <c r="C28" s="109"/>
      <c r="D28" s="110"/>
      <c r="E28" s="109"/>
      <c r="F28" s="111"/>
    </row>
    <row r="29" spans="1:7" s="24" customFormat="1" x14ac:dyDescent="0.2">
      <c r="A29" s="109"/>
      <c r="B29" s="112"/>
      <c r="C29" s="109"/>
      <c r="D29" s="110"/>
      <c r="E29" s="109"/>
      <c r="F29" s="111"/>
    </row>
    <row r="30" spans="1:7" x14ac:dyDescent="0.2">
      <c r="A30" s="113"/>
      <c r="B30" s="142"/>
      <c r="C30" s="142"/>
      <c r="D30" s="142"/>
      <c r="E30" s="142"/>
      <c r="F30" s="142"/>
    </row>
    <row r="31" spans="1:7" s="24" customFormat="1" x14ac:dyDescent="0.2">
      <c r="A31" s="41"/>
      <c r="B31" s="41"/>
      <c r="C31" s="41"/>
      <c r="D31" s="114"/>
      <c r="E31" s="41"/>
      <c r="F31" s="115"/>
    </row>
  </sheetData>
  <mergeCells count="5">
    <mergeCell ref="A1:F1"/>
    <mergeCell ref="A3:B3"/>
    <mergeCell ref="A4:F4"/>
    <mergeCell ref="A23:E23"/>
    <mergeCell ref="B30:F30"/>
  </mergeCells>
  <conditionalFormatting sqref="B18:B19">
    <cfRule type="iconSet" priority="110">
      <iconSet>
        <cfvo type="percent" val="0"/>
        <cfvo type="percent" val="33"/>
        <cfvo type="percent" val="67"/>
      </iconSet>
    </cfRule>
    <cfRule type="duplicateValues" dxfId="1" priority="111" stopIfTrue="1"/>
  </conditionalFormatting>
  <conditionalFormatting sqref="B22">
    <cfRule type="iconSet" priority="108">
      <iconSet>
        <cfvo type="percent" val="0"/>
        <cfvo type="percent" val="33"/>
        <cfvo type="percent" val="67"/>
      </iconSet>
    </cfRule>
    <cfRule type="duplicateValues" dxfId="0" priority="109" stopIfTrue="1"/>
  </conditionalFormatting>
  <printOptions horizontalCentered="1"/>
  <pageMargins left="0.51181102362204722" right="0.35433070866141736" top="0.77" bottom="0.9055118110236221" header="0.51181102362204722" footer="0.23622047244094491"/>
  <pageSetup paperSize="9" scale="8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0"/>
  <sheetViews>
    <sheetView view="pageLayout" zoomScaleNormal="85" zoomScaleSheetLayoutView="85" workbookViewId="0">
      <selection activeCell="D2" sqref="C2:D2"/>
    </sheetView>
  </sheetViews>
  <sheetFormatPr defaultColWidth="9.140625" defaultRowHeight="13.5" x14ac:dyDescent="0.25"/>
  <cols>
    <col min="1" max="1" width="7.5703125" style="193" customWidth="1"/>
    <col min="2" max="2" width="50.7109375" style="193" customWidth="1"/>
    <col min="3" max="3" width="40.140625" style="193" customWidth="1"/>
    <col min="4" max="4" width="20.140625" style="193" customWidth="1"/>
    <col min="5" max="16384" width="9.140625" style="19"/>
  </cols>
  <sheetData>
    <row r="1" spans="1:5" ht="25.5" x14ac:dyDescent="0.35">
      <c r="A1" s="166" t="s">
        <v>24</v>
      </c>
      <c r="B1" s="167"/>
      <c r="C1" s="167"/>
      <c r="D1" s="168"/>
    </row>
    <row r="2" spans="1:5" ht="16.5" x14ac:dyDescent="0.2">
      <c r="A2" s="194" t="s">
        <v>25</v>
      </c>
      <c r="B2" s="194"/>
      <c r="C2" s="167"/>
      <c r="D2" s="169"/>
    </row>
    <row r="3" spans="1:5" ht="9.75" customHeight="1" x14ac:dyDescent="0.2">
      <c r="A3" s="194"/>
      <c r="B3" s="194"/>
      <c r="C3" s="167"/>
      <c r="D3" s="170"/>
    </row>
    <row r="4" spans="1:5" ht="55.5" customHeight="1" x14ac:dyDescent="0.2">
      <c r="A4" s="171" t="s">
        <v>26</v>
      </c>
      <c r="B4" s="172" t="s">
        <v>27</v>
      </c>
      <c r="C4" s="172"/>
      <c r="D4" s="172"/>
    </row>
    <row r="5" spans="1:5" ht="18" x14ac:dyDescent="0.2">
      <c r="A5" s="173" t="s">
        <v>28</v>
      </c>
      <c r="B5" s="167" t="s">
        <v>29</v>
      </c>
      <c r="C5" s="167"/>
      <c r="D5" s="167"/>
    </row>
    <row r="6" spans="1:5" x14ac:dyDescent="0.2">
      <c r="A6" s="174"/>
      <c r="B6" s="174"/>
      <c r="C6" s="174"/>
      <c r="D6" s="174"/>
    </row>
    <row r="7" spans="1:5" s="30" customFormat="1" ht="18" x14ac:dyDescent="0.2">
      <c r="A7" s="175" t="s">
        <v>30</v>
      </c>
      <c r="B7" s="176" t="s">
        <v>31</v>
      </c>
      <c r="C7" s="177" t="s">
        <v>32</v>
      </c>
      <c r="D7" s="177"/>
      <c r="E7" s="19"/>
    </row>
    <row r="8" spans="1:5" ht="50.25" customHeight="1" x14ac:dyDescent="0.2">
      <c r="A8" s="178">
        <v>1</v>
      </c>
      <c r="B8" s="179" t="s">
        <v>33</v>
      </c>
      <c r="C8" s="180" t="s">
        <v>34</v>
      </c>
      <c r="D8" s="180"/>
    </row>
    <row r="9" spans="1:5" ht="16.5" x14ac:dyDescent="0.2">
      <c r="A9" s="178">
        <v>2</v>
      </c>
      <c r="B9" s="179" t="s">
        <v>35</v>
      </c>
      <c r="C9" s="180" t="s">
        <v>36</v>
      </c>
      <c r="D9" s="180"/>
    </row>
    <row r="10" spans="1:5" ht="16.5" x14ac:dyDescent="0.2">
      <c r="A10" s="178">
        <v>3</v>
      </c>
      <c r="B10" s="179" t="s">
        <v>37</v>
      </c>
      <c r="C10" s="180" t="s">
        <v>36</v>
      </c>
      <c r="D10" s="180"/>
    </row>
    <row r="11" spans="1:5" ht="37.5" customHeight="1" x14ac:dyDescent="0.2">
      <c r="A11" s="178">
        <v>4</v>
      </c>
      <c r="B11" s="179" t="s">
        <v>38</v>
      </c>
      <c r="C11" s="180" t="s">
        <v>39</v>
      </c>
      <c r="D11" s="180"/>
    </row>
    <row r="12" spans="1:5" ht="16.5" customHeight="1" x14ac:dyDescent="0.2">
      <c r="A12" s="178">
        <v>5</v>
      </c>
      <c r="B12" s="181" t="s">
        <v>110</v>
      </c>
      <c r="C12" s="180" t="s">
        <v>111</v>
      </c>
      <c r="D12" s="180"/>
    </row>
    <row r="13" spans="1:5" ht="16.5" x14ac:dyDescent="0.2">
      <c r="A13" s="178">
        <v>6</v>
      </c>
      <c r="B13" s="179" t="s">
        <v>112</v>
      </c>
      <c r="C13" s="180" t="s">
        <v>111</v>
      </c>
      <c r="D13" s="180"/>
    </row>
    <row r="14" spans="1:5" ht="16.5" customHeight="1" x14ac:dyDescent="0.2">
      <c r="A14" s="178">
        <v>7</v>
      </c>
      <c r="B14" s="179" t="s">
        <v>113</v>
      </c>
      <c r="C14" s="180" t="s">
        <v>114</v>
      </c>
      <c r="D14" s="180"/>
    </row>
    <row r="15" spans="1:5" ht="16.5" customHeight="1" x14ac:dyDescent="0.2">
      <c r="A15" s="178">
        <v>8</v>
      </c>
      <c r="B15" s="179" t="s">
        <v>40</v>
      </c>
      <c r="C15" s="182" t="s">
        <v>41</v>
      </c>
      <c r="D15" s="183"/>
    </row>
    <row r="16" spans="1:5" ht="16.5" customHeight="1" x14ac:dyDescent="0.2">
      <c r="A16" s="178">
        <v>9</v>
      </c>
      <c r="B16" s="179" t="s">
        <v>42</v>
      </c>
      <c r="C16" s="180" t="s">
        <v>43</v>
      </c>
      <c r="D16" s="180"/>
    </row>
    <row r="17" spans="1:4" ht="16.5" x14ac:dyDescent="0.2">
      <c r="A17" s="178">
        <v>10</v>
      </c>
      <c r="B17" s="179" t="s">
        <v>44</v>
      </c>
      <c r="C17" s="180" t="s">
        <v>45</v>
      </c>
      <c r="D17" s="180"/>
    </row>
    <row r="18" spans="1:4" ht="16.5" x14ac:dyDescent="0.2">
      <c r="A18" s="178">
        <v>11</v>
      </c>
      <c r="B18" s="184" t="s">
        <v>46</v>
      </c>
      <c r="C18" s="180" t="s">
        <v>47</v>
      </c>
      <c r="D18" s="180"/>
    </row>
    <row r="19" spans="1:4" ht="16.5" x14ac:dyDescent="0.2">
      <c r="A19" s="178">
        <v>12</v>
      </c>
      <c r="B19" s="184" t="s">
        <v>48</v>
      </c>
      <c r="C19" s="180" t="s">
        <v>49</v>
      </c>
      <c r="D19" s="180"/>
    </row>
    <row r="20" spans="1:4" ht="16.5" x14ac:dyDescent="0.2">
      <c r="A20" s="178">
        <v>13</v>
      </c>
      <c r="B20" s="184" t="s">
        <v>50</v>
      </c>
      <c r="C20" s="185" t="s">
        <v>51</v>
      </c>
      <c r="D20" s="185"/>
    </row>
    <row r="21" spans="1:4" ht="16.5" x14ac:dyDescent="0.2">
      <c r="A21" s="178">
        <v>14</v>
      </c>
      <c r="B21" s="181" t="s">
        <v>52</v>
      </c>
      <c r="C21" s="185" t="s">
        <v>53</v>
      </c>
      <c r="D21" s="185"/>
    </row>
    <row r="22" spans="1:4" ht="16.5" x14ac:dyDescent="0.2">
      <c r="A22" s="178">
        <v>15</v>
      </c>
      <c r="B22" s="179" t="s">
        <v>115</v>
      </c>
      <c r="C22" s="180" t="s">
        <v>116</v>
      </c>
      <c r="D22" s="180"/>
    </row>
    <row r="23" spans="1:4" ht="33.75" customHeight="1" x14ac:dyDescent="0.2">
      <c r="A23" s="178">
        <v>16</v>
      </c>
      <c r="B23" s="181" t="s">
        <v>54</v>
      </c>
      <c r="C23" s="186" t="s">
        <v>55</v>
      </c>
      <c r="D23" s="187"/>
    </row>
    <row r="24" spans="1:4" ht="16.5" customHeight="1" x14ac:dyDescent="0.2">
      <c r="A24" s="178">
        <v>17</v>
      </c>
      <c r="B24" s="188" t="s">
        <v>56</v>
      </c>
      <c r="C24" s="186" t="s">
        <v>55</v>
      </c>
      <c r="D24" s="187"/>
    </row>
    <row r="25" spans="1:4" ht="16.5" x14ac:dyDescent="0.2">
      <c r="A25" s="178">
        <v>18</v>
      </c>
      <c r="B25" s="181" t="s">
        <v>57</v>
      </c>
      <c r="C25" s="182" t="s">
        <v>58</v>
      </c>
      <c r="D25" s="183"/>
    </row>
    <row r="26" spans="1:4" ht="16.5" customHeight="1" x14ac:dyDescent="0.2">
      <c r="A26" s="178">
        <v>19</v>
      </c>
      <c r="B26" s="181" t="s">
        <v>59</v>
      </c>
      <c r="C26" s="189" t="s">
        <v>60</v>
      </c>
      <c r="D26" s="189"/>
    </row>
    <row r="27" spans="1:4" ht="16.5" x14ac:dyDescent="0.2">
      <c r="A27" s="178">
        <v>20</v>
      </c>
      <c r="B27" s="179" t="s">
        <v>61</v>
      </c>
      <c r="C27" s="180" t="s">
        <v>62</v>
      </c>
      <c r="D27" s="180"/>
    </row>
    <row r="28" spans="1:4" ht="16.5" x14ac:dyDescent="0.2">
      <c r="A28" s="178">
        <v>21</v>
      </c>
      <c r="B28" s="179" t="s">
        <v>117</v>
      </c>
      <c r="C28" s="180" t="s">
        <v>118</v>
      </c>
      <c r="D28" s="180"/>
    </row>
    <row r="29" spans="1:4" ht="16.5" x14ac:dyDescent="0.2">
      <c r="A29" s="178">
        <v>22</v>
      </c>
      <c r="B29" s="179" t="s">
        <v>63</v>
      </c>
      <c r="C29" s="180" t="s">
        <v>64</v>
      </c>
      <c r="D29" s="180"/>
    </row>
    <row r="30" spans="1:4" ht="16.5" x14ac:dyDescent="0.2">
      <c r="A30" s="178">
        <v>23</v>
      </c>
      <c r="B30" s="179" t="s">
        <v>65</v>
      </c>
      <c r="C30" s="180" t="s">
        <v>66</v>
      </c>
      <c r="D30" s="180"/>
    </row>
    <row r="31" spans="1:4" ht="16.5" x14ac:dyDescent="0.2">
      <c r="A31" s="178">
        <v>24</v>
      </c>
      <c r="B31" s="179" t="s">
        <v>67</v>
      </c>
      <c r="C31" s="180" t="s">
        <v>68</v>
      </c>
      <c r="D31" s="180"/>
    </row>
    <row r="32" spans="1:4" ht="16.5" customHeight="1" x14ac:dyDescent="0.2">
      <c r="A32" s="178">
        <v>25</v>
      </c>
      <c r="B32" s="179" t="s">
        <v>69</v>
      </c>
      <c r="C32" s="180" t="s">
        <v>70</v>
      </c>
      <c r="D32" s="180"/>
    </row>
    <row r="33" spans="1:4" ht="16.5" customHeight="1" x14ac:dyDescent="0.2">
      <c r="A33" s="178">
        <v>26</v>
      </c>
      <c r="B33" s="179" t="s">
        <v>71</v>
      </c>
      <c r="C33" s="180" t="s">
        <v>72</v>
      </c>
      <c r="D33" s="180"/>
    </row>
    <row r="34" spans="1:4" ht="16.5" x14ac:dyDescent="0.2">
      <c r="A34" s="178">
        <v>27</v>
      </c>
      <c r="B34" s="179" t="s">
        <v>73</v>
      </c>
      <c r="C34" s="182" t="s">
        <v>74</v>
      </c>
      <c r="D34" s="183"/>
    </row>
    <row r="35" spans="1:4" ht="16.5" x14ac:dyDescent="0.2">
      <c r="A35" s="178">
        <v>28</v>
      </c>
      <c r="B35" s="179" t="s">
        <v>75</v>
      </c>
      <c r="C35" s="182" t="s">
        <v>119</v>
      </c>
      <c r="D35" s="183"/>
    </row>
    <row r="36" spans="1:4" ht="16.5" x14ac:dyDescent="0.2">
      <c r="A36" s="178">
        <v>29</v>
      </c>
      <c r="B36" s="179" t="s">
        <v>120</v>
      </c>
      <c r="C36" s="182" t="s">
        <v>129</v>
      </c>
      <c r="D36" s="183"/>
    </row>
    <row r="37" spans="1:4" ht="16.5" x14ac:dyDescent="0.2">
      <c r="A37" s="178">
        <v>30</v>
      </c>
      <c r="B37" s="179" t="s">
        <v>76</v>
      </c>
      <c r="C37" s="182" t="s">
        <v>77</v>
      </c>
      <c r="D37" s="190"/>
    </row>
    <row r="38" spans="1:4" ht="16.5" x14ac:dyDescent="0.2">
      <c r="A38" s="178">
        <v>31</v>
      </c>
      <c r="B38" s="179" t="s">
        <v>78</v>
      </c>
      <c r="C38" s="191" t="s">
        <v>77</v>
      </c>
      <c r="D38" s="192"/>
    </row>
    <row r="39" spans="1:4" ht="33" x14ac:dyDescent="0.2">
      <c r="A39" s="178">
        <v>32</v>
      </c>
      <c r="B39" s="179" t="s">
        <v>79</v>
      </c>
      <c r="C39" s="180" t="s">
        <v>91</v>
      </c>
      <c r="D39" s="180"/>
    </row>
    <row r="40" spans="1:4" ht="16.5" x14ac:dyDescent="0.2">
      <c r="A40" s="178">
        <v>33</v>
      </c>
      <c r="B40" s="184" t="s">
        <v>121</v>
      </c>
      <c r="C40" s="180" t="s">
        <v>122</v>
      </c>
      <c r="D40" s="180"/>
    </row>
    <row r="41" spans="1:4" ht="16.5" x14ac:dyDescent="0.2">
      <c r="A41" s="178">
        <v>34</v>
      </c>
      <c r="B41" s="179" t="s">
        <v>123</v>
      </c>
      <c r="C41" s="189" t="s">
        <v>124</v>
      </c>
      <c r="D41" s="189"/>
    </row>
    <row r="42" spans="1:4" ht="16.5" x14ac:dyDescent="0.2">
      <c r="A42" s="178">
        <v>35</v>
      </c>
      <c r="B42" s="184" t="s">
        <v>80</v>
      </c>
      <c r="C42" s="180" t="s">
        <v>81</v>
      </c>
      <c r="D42" s="180"/>
    </row>
    <row r="43" spans="1:4" ht="16.5" x14ac:dyDescent="0.2">
      <c r="A43" s="178">
        <v>36</v>
      </c>
      <c r="B43" s="184" t="s">
        <v>82</v>
      </c>
      <c r="C43" s="180" t="s">
        <v>81</v>
      </c>
      <c r="D43" s="180"/>
    </row>
    <row r="44" spans="1:4" ht="16.5" x14ac:dyDescent="0.2">
      <c r="A44" s="178">
        <v>37</v>
      </c>
      <c r="B44" s="181" t="s">
        <v>83</v>
      </c>
      <c r="C44" s="185" t="s">
        <v>81</v>
      </c>
      <c r="D44" s="185"/>
    </row>
    <row r="45" spans="1:4" ht="33" x14ac:dyDescent="0.2">
      <c r="A45" s="178">
        <v>38</v>
      </c>
      <c r="B45" s="181" t="s">
        <v>84</v>
      </c>
      <c r="C45" s="185" t="s">
        <v>85</v>
      </c>
      <c r="D45" s="185"/>
    </row>
    <row r="46" spans="1:4" ht="16.5" x14ac:dyDescent="0.2">
      <c r="A46" s="178">
        <v>39</v>
      </c>
      <c r="B46" s="181" t="s">
        <v>86</v>
      </c>
      <c r="C46" s="185" t="s">
        <v>87</v>
      </c>
      <c r="D46" s="185"/>
    </row>
    <row r="47" spans="1:4" ht="16.5" x14ac:dyDescent="0.2">
      <c r="A47" s="178">
        <v>40</v>
      </c>
      <c r="B47" s="181" t="s">
        <v>88</v>
      </c>
      <c r="C47" s="185" t="s">
        <v>89</v>
      </c>
      <c r="D47" s="185"/>
    </row>
    <row r="48" spans="1:4" ht="16.5" x14ac:dyDescent="0.2">
      <c r="A48" s="178">
        <v>41</v>
      </c>
      <c r="B48" s="181" t="s">
        <v>90</v>
      </c>
      <c r="C48" s="185" t="s">
        <v>53</v>
      </c>
      <c r="D48" s="185"/>
    </row>
    <row r="49" spans="1:4" ht="16.5" x14ac:dyDescent="0.2">
      <c r="A49" s="178">
        <v>42</v>
      </c>
      <c r="B49" s="181" t="s">
        <v>125</v>
      </c>
      <c r="C49" s="185" t="s">
        <v>126</v>
      </c>
      <c r="D49" s="185"/>
    </row>
    <row r="50" spans="1:4" ht="16.5" x14ac:dyDescent="0.2">
      <c r="A50" s="178">
        <v>43</v>
      </c>
      <c r="B50" s="181" t="s">
        <v>127</v>
      </c>
      <c r="C50" s="185" t="s">
        <v>128</v>
      </c>
      <c r="D50" s="185"/>
    </row>
  </sheetData>
  <mergeCells count="46">
    <mergeCell ref="C40:D40"/>
    <mergeCell ref="C41:D41"/>
    <mergeCell ref="C35:D35"/>
    <mergeCell ref="C36:D36"/>
    <mergeCell ref="C37:D37"/>
    <mergeCell ref="C38:D38"/>
    <mergeCell ref="C39:D39"/>
    <mergeCell ref="C30:D30"/>
    <mergeCell ref="C31:D31"/>
    <mergeCell ref="C32:D32"/>
    <mergeCell ref="C33:D33"/>
    <mergeCell ref="C34:D34"/>
    <mergeCell ref="C25:D25"/>
    <mergeCell ref="C26:D26"/>
    <mergeCell ref="C27:D27"/>
    <mergeCell ref="C28:D28"/>
    <mergeCell ref="C29:D29"/>
    <mergeCell ref="C20:D20"/>
    <mergeCell ref="C21:D21"/>
    <mergeCell ref="C22:D22"/>
    <mergeCell ref="C23:D23"/>
    <mergeCell ref="C24:D24"/>
    <mergeCell ref="C15:D15"/>
    <mergeCell ref="C16:D16"/>
    <mergeCell ref="C17:D17"/>
    <mergeCell ref="C18:D18"/>
    <mergeCell ref="C19:D19"/>
    <mergeCell ref="C10:D10"/>
    <mergeCell ref="C11:D11"/>
    <mergeCell ref="C12:D12"/>
    <mergeCell ref="C13:D13"/>
    <mergeCell ref="C14:D14"/>
    <mergeCell ref="A2:B3"/>
    <mergeCell ref="B4:D4"/>
    <mergeCell ref="C7:D7"/>
    <mergeCell ref="C8:D8"/>
    <mergeCell ref="C9:D9"/>
    <mergeCell ref="C47:D47"/>
    <mergeCell ref="C48:D48"/>
    <mergeCell ref="C49:D49"/>
    <mergeCell ref="C50:D50"/>
    <mergeCell ref="C42:D42"/>
    <mergeCell ref="C43:D43"/>
    <mergeCell ref="C44:D44"/>
    <mergeCell ref="C45:D45"/>
    <mergeCell ref="C46:D46"/>
  </mergeCells>
  <pageMargins left="0.70866141732283472" right="0.70866141732283472" top="0.74803149606299213" bottom="0.74803149606299213" header="0.31496062992125984" footer="0.31496062992125984"/>
  <pageSetup scale="7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S w i f t T o k e n s   x m l n s : x s d = " h t t p : / / w w w . w 3 . o r g / 2 0 0 1 / X M L S c h e m a "   x m l n s : x s i = " h t t p : / / w w w . w 3 . o r g / 2 0 0 1 / X M L S c h e m a - i n s t a n c e " > < T o k e n s / > < / S w i f t T o k e n s > 
</file>

<file path=customXml/itemProps1.xml><?xml version="1.0" encoding="utf-8"?>
<ds:datastoreItem xmlns:ds="http://schemas.openxmlformats.org/officeDocument/2006/customXml" ds:itemID="{EC25D393-DC91-4B80-8D6B-20049F3954BD}">
  <ds:schemaRefs>
    <ds:schemaRef ds:uri="http://www.w3.org/2000/xmln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TITLE</vt:lpstr>
      <vt:lpstr>GRAND SUMMARY</vt:lpstr>
      <vt:lpstr>A-ARCH-INTERIOR</vt:lpstr>
      <vt:lpstr>B-FURNITURE</vt:lpstr>
      <vt:lpstr>ELECTRICAL</vt:lpstr>
      <vt:lpstr>LOAM CIVIL</vt:lpstr>
      <vt:lpstr>'A-ARCH-INTERIOR'!Print_Area</vt:lpstr>
      <vt:lpstr>'B-FURNITURE'!Print_Area</vt:lpstr>
      <vt:lpstr>ELECTRICAL!Print_Area</vt:lpstr>
      <vt:lpstr>'GRAND SUMMARY'!Print_Area</vt:lpstr>
      <vt:lpstr>'LOAM CIVIL'!Print_Area</vt:lpstr>
      <vt:lpstr>TITLE!Print_Area</vt:lpstr>
      <vt:lpstr>'A-ARCH-INTERIOR'!Print_Titles</vt:lpstr>
      <vt:lpstr>'B-FURNITURE'!Print_Titles</vt:lpstr>
      <vt:lpstr>ELECTRICAL!Print_Titles</vt:lpstr>
    </vt:vector>
  </TitlesOfParts>
  <Company>ICON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Shafi</dc:creator>
  <cp:lastModifiedBy>Zehra Pervez</cp:lastModifiedBy>
  <cp:lastPrinted>2023-10-11T14:36:43Z</cp:lastPrinted>
  <dcterms:created xsi:type="dcterms:W3CDTF">2009-01-02T20:16:08Z</dcterms:created>
  <dcterms:modified xsi:type="dcterms:W3CDTF">2023-10-11T14:37:18Z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lanSwiftJobName">
    <vt:lpwstr/>
  </property>
  <property fmtid="{D5CDD505-2E9C-101B-9397-08002B2CF9AE}" pid="3" name="PlanSwiftJobGuid">
    <vt:lpwstr/>
  </property>
  <property fmtid="{D5CDD505-2E9C-101B-9397-08002B2CF9AE}" pid="4" name="LinkedDataId">
    <vt:lpwstr>{EC25D393-DC91-4B80-8D6B-20049F3954BD}</vt:lpwstr>
  </property>
</Properties>
</file>